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Dokumenty\Maturity\2026\01 seznamy četby\"/>
    </mc:Choice>
  </mc:AlternateContent>
  <xr:revisionPtr revIDLastSave="0" documentId="13_ncr:8001_{9BB329CC-C760-432A-AF8E-2037B5737E1F}" xr6:coauthVersionLast="47" xr6:coauthVersionMax="47" xr10:uidLastSave="{00000000-0000-0000-0000-000000000000}"/>
  <workbookProtection workbookPassword="C63E" lockStructure="1"/>
  <bookViews>
    <workbookView xWindow="-120" yWindow="-120" windowWidth="29040" windowHeight="15720" xr2:uid="{00000000-000D-0000-FFFF-FFFF00000000}"/>
  </bookViews>
  <sheets>
    <sheet name="Základní úroveň" sheetId="1" r:id="rId1"/>
  </sheets>
  <definedNames>
    <definedName name="Základní_úroveň_obtížnosti__________školní_seznam" localSheetId="0">'Základní úroveň'!$D$13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K8" i="1" s="1"/>
  <c r="J5" i="1"/>
  <c r="J7" i="1"/>
  <c r="H10" i="1"/>
  <c r="J10" i="1"/>
  <c r="G10" i="1"/>
  <c r="I10" i="1"/>
  <c r="F10" i="1"/>
  <c r="E10" i="1"/>
  <c r="D10" i="1" l="1"/>
  <c r="K10" i="1" s="1"/>
  <c r="J9" i="1"/>
  <c r="J6" i="1"/>
  <c r="K6" i="1" s="1"/>
  <c r="J4" i="1"/>
  <c r="J3" i="1"/>
  <c r="K9" i="1" l="1"/>
  <c r="K7" i="1"/>
  <c r="K5" i="1"/>
  <c r="K4" i="1"/>
  <c r="K3" i="1"/>
  <c r="J11" i="1"/>
  <c r="K11" i="1" s="1"/>
  <c r="A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Alej6</author>
  </authors>
  <commentList>
    <comment ref="D1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Vepište své jméno a příjmení</t>
        </r>
      </text>
    </comment>
  </commentList>
</comments>
</file>

<file path=xl/sharedStrings.xml><?xml version="1.0" encoding="utf-8"?>
<sst xmlns="http://schemas.openxmlformats.org/spreadsheetml/2006/main" count="388" uniqueCount="380">
  <si>
    <t>Světová literatura 20. a 21.století (min. 4 literární díla)</t>
  </si>
  <si>
    <t>I. Světová a česká literatura do konce 18.století</t>
  </si>
  <si>
    <t>1.</t>
  </si>
  <si>
    <t>G.Boccaccio</t>
  </si>
  <si>
    <t>Dekameron</t>
  </si>
  <si>
    <t>2.</t>
  </si>
  <si>
    <t>W.Shakespeare</t>
  </si>
  <si>
    <t>Hamlet</t>
  </si>
  <si>
    <t>3.</t>
  </si>
  <si>
    <t>4.</t>
  </si>
  <si>
    <t>5.</t>
  </si>
  <si>
    <t>J.A.Komenský</t>
  </si>
  <si>
    <t>Labyrint světa a ráj srdce</t>
  </si>
  <si>
    <t>6.</t>
  </si>
  <si>
    <t>W.Scott</t>
  </si>
  <si>
    <t>Ivanhoe</t>
  </si>
  <si>
    <t>7.</t>
  </si>
  <si>
    <t>Ch.Dickens</t>
  </si>
  <si>
    <t>8.</t>
  </si>
  <si>
    <t>E.Zola</t>
  </si>
  <si>
    <t>Zabiják</t>
  </si>
  <si>
    <t>9.</t>
  </si>
  <si>
    <t>Květy zla</t>
  </si>
  <si>
    <t>10.</t>
  </si>
  <si>
    <t>E.A.Poe</t>
  </si>
  <si>
    <t>11.</t>
  </si>
  <si>
    <t>K.H.Mácha</t>
  </si>
  <si>
    <t>Máj</t>
  </si>
  <si>
    <t>12.</t>
  </si>
  <si>
    <t>K.J.Erben</t>
  </si>
  <si>
    <t>Kytice</t>
  </si>
  <si>
    <t>13.</t>
  </si>
  <si>
    <t>K.H.Borovský</t>
  </si>
  <si>
    <t>Křest svatého Vladimíra</t>
  </si>
  <si>
    <t>14.</t>
  </si>
  <si>
    <t>B.Němcová</t>
  </si>
  <si>
    <t>Babička</t>
  </si>
  <si>
    <t>15.</t>
  </si>
  <si>
    <t>J.Neruda</t>
  </si>
  <si>
    <t>Povídky malostranské</t>
  </si>
  <si>
    <t>16.</t>
  </si>
  <si>
    <t>J.K.Šlejhar</t>
  </si>
  <si>
    <t>Kuře melancholik</t>
  </si>
  <si>
    <t>17.</t>
  </si>
  <si>
    <t>A.P.Čechov</t>
  </si>
  <si>
    <t>Višňový sad</t>
  </si>
  <si>
    <t>18.</t>
  </si>
  <si>
    <t>S.Beckett</t>
  </si>
  <si>
    <t>Čekání na Godota</t>
  </si>
  <si>
    <t>19.</t>
  </si>
  <si>
    <t>N.V.Gogol</t>
  </si>
  <si>
    <t>Revizor</t>
  </si>
  <si>
    <t>20.</t>
  </si>
  <si>
    <t>21.</t>
  </si>
  <si>
    <t>K.Čapek</t>
  </si>
  <si>
    <t>RUR</t>
  </si>
  <si>
    <t>22.</t>
  </si>
  <si>
    <t>23.</t>
  </si>
  <si>
    <t>G.Apollinaire</t>
  </si>
  <si>
    <t>Alkoholy</t>
  </si>
  <si>
    <t>24.</t>
  </si>
  <si>
    <t>F.Gellner</t>
  </si>
  <si>
    <t>Po nás ať přijde potopa</t>
  </si>
  <si>
    <t>25.</t>
  </si>
  <si>
    <t>J.Seifert</t>
  </si>
  <si>
    <t>26.</t>
  </si>
  <si>
    <t>V.Nezval</t>
  </si>
  <si>
    <t>Edison</t>
  </si>
  <si>
    <t>27.</t>
  </si>
  <si>
    <t>E.M.Remarque</t>
  </si>
  <si>
    <t>Na západní frontě klid</t>
  </si>
  <si>
    <t>28.</t>
  </si>
  <si>
    <t>E.Hemingway</t>
  </si>
  <si>
    <t>29.</t>
  </si>
  <si>
    <t>J.Heller</t>
  </si>
  <si>
    <t>Hlava XXII</t>
  </si>
  <si>
    <t>30.</t>
  </si>
  <si>
    <t>G.G.Márquez</t>
  </si>
  <si>
    <t>Sto roků samoty</t>
  </si>
  <si>
    <t>31.</t>
  </si>
  <si>
    <t>G.Orwell</t>
  </si>
  <si>
    <t>1984</t>
  </si>
  <si>
    <t>32.</t>
  </si>
  <si>
    <t>U.Eco</t>
  </si>
  <si>
    <t>Jméno růže</t>
  </si>
  <si>
    <t>33.</t>
  </si>
  <si>
    <t>A.Camus</t>
  </si>
  <si>
    <t>Cizinec</t>
  </si>
  <si>
    <t>34.</t>
  </si>
  <si>
    <t>M.Bulgakov</t>
  </si>
  <si>
    <t>Mistr a Markétka</t>
  </si>
  <si>
    <t>35.</t>
  </si>
  <si>
    <t>36.</t>
  </si>
  <si>
    <t>J.Hašek</t>
  </si>
  <si>
    <t>37.</t>
  </si>
  <si>
    <t>B.Hrabal</t>
  </si>
  <si>
    <t>Obsluhoval jsem anglického krále</t>
  </si>
  <si>
    <t>38.</t>
  </si>
  <si>
    <t>J.Škvorecký</t>
  </si>
  <si>
    <t>Zbabělci</t>
  </si>
  <si>
    <t>39.</t>
  </si>
  <si>
    <t>O.Pavel</t>
  </si>
  <si>
    <t>Jak jsem potkal ryby</t>
  </si>
  <si>
    <t>40.</t>
  </si>
  <si>
    <t>M.Kundera</t>
  </si>
  <si>
    <t>Sofokles</t>
  </si>
  <si>
    <t>Antigona</t>
  </si>
  <si>
    <t>Kosmas</t>
  </si>
  <si>
    <t>Kronika česká</t>
  </si>
  <si>
    <t>J.W.Goethe</t>
  </si>
  <si>
    <t>Utrpení mladého Werthera</t>
  </si>
  <si>
    <t>Lakomec</t>
  </si>
  <si>
    <t>O.Wilde</t>
  </si>
  <si>
    <t>Obraz Doriana Graye</t>
  </si>
  <si>
    <t>Stendhal</t>
  </si>
  <si>
    <t>Červený a černý</t>
  </si>
  <si>
    <t>V.Hugo</t>
  </si>
  <si>
    <t>Chrám Matky boží v Paříži</t>
  </si>
  <si>
    <t>G.Flaubert</t>
  </si>
  <si>
    <t>Paní Bovaryová</t>
  </si>
  <si>
    <t>A.S.Puškin</t>
  </si>
  <si>
    <t>Evžen Oněgin</t>
  </si>
  <si>
    <t>F.M.Dostojevskij</t>
  </si>
  <si>
    <t>Zločin a trest</t>
  </si>
  <si>
    <t>K.Hlaváček</t>
  </si>
  <si>
    <t>Pozdě k ránu</t>
  </si>
  <si>
    <t>H.Ibsen</t>
  </si>
  <si>
    <t>Nora</t>
  </si>
  <si>
    <t>G.B.Shaw</t>
  </si>
  <si>
    <t>Pygmalion</t>
  </si>
  <si>
    <t>T.Williams</t>
  </si>
  <si>
    <t>Tramvaj do stanice Touha</t>
  </si>
  <si>
    <t>Návštěva staré dámy</t>
  </si>
  <si>
    <t>F.Dürrenmatt</t>
  </si>
  <si>
    <t>V.Havel</t>
  </si>
  <si>
    <t>A.Ginsberg</t>
  </si>
  <si>
    <t>Kvílení</t>
  </si>
  <si>
    <t>J.Wolker</t>
  </si>
  <si>
    <t>Těžká hodina</t>
  </si>
  <si>
    <t>J.Zahradníček</t>
  </si>
  <si>
    <t>Znamení moci</t>
  </si>
  <si>
    <t>V.Hrabě</t>
  </si>
  <si>
    <t>Blues pro bláznivou holku</t>
  </si>
  <si>
    <t>41.</t>
  </si>
  <si>
    <t>42.</t>
  </si>
  <si>
    <t>43.</t>
  </si>
  <si>
    <t>44.</t>
  </si>
  <si>
    <t>F.Kafka</t>
  </si>
  <si>
    <t>Proces</t>
  </si>
  <si>
    <t>F.S.Fitzgerald</t>
  </si>
  <si>
    <t>Velký Gatsby</t>
  </si>
  <si>
    <t>J.Steinbeck</t>
  </si>
  <si>
    <t>O myších a lidech</t>
  </si>
  <si>
    <t>W.Styron</t>
  </si>
  <si>
    <t>Sophiina volba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</si>
  <si>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</si>
  <si>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</si>
  <si>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</si>
  <si>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</si>
  <si>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</si>
  <si>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</si>
  <si>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</si>
  <si>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</si>
  <si>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</si>
  <si>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</si>
  <si>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</si>
  <si>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</si>
  <si>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V.Dyk</t>
  </si>
  <si>
    <t>Krysař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</si>
  <si>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</si>
  <si>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</si>
  <si>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</si>
  <si>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</si>
  <si>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</si>
  <si>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</si>
  <si>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</si>
  <si>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</si>
  <si>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</si>
  <si>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V.Vančura</t>
  </si>
  <si>
    <t>Rozmarné léto</t>
  </si>
  <si>
    <t>Hordubal</t>
  </si>
  <si>
    <t>K.Poláček</t>
  </si>
  <si>
    <t>Bylo nás pět</t>
  </si>
  <si>
    <t>L.Fuks</t>
  </si>
  <si>
    <t>Spalovač mrtvol</t>
  </si>
  <si>
    <t>Žert</t>
  </si>
  <si>
    <t>M.Viewegh</t>
  </si>
  <si>
    <t>Báječná léta pod psa</t>
  </si>
  <si>
    <t>66.</t>
  </si>
  <si>
    <t>67.</t>
  </si>
  <si>
    <t>68.</t>
  </si>
  <si>
    <t>Světová a česká literatura do konce 18.století (min. 2 literární díla)</t>
  </si>
  <si>
    <t>Světová a česká literatura 19.století (min. 3 literární díla)</t>
  </si>
  <si>
    <t>Próza (min. 2 díla)</t>
  </si>
  <si>
    <t>Poezie (min. 2 díla)</t>
  </si>
  <si>
    <t>Drama (min. 2 díla)</t>
  </si>
  <si>
    <t>Homér</t>
  </si>
  <si>
    <t>Odysseia</t>
  </si>
  <si>
    <t>Závěť</t>
  </si>
  <si>
    <t>Důmyslný rytíř Don Quijote de la Mancha</t>
  </si>
  <si>
    <t>Co Bůh? Člověk?</t>
  </si>
  <si>
    <t>Anna Kareninová</t>
  </si>
  <si>
    <t>Petrohradské povídky</t>
  </si>
  <si>
    <t>L.N.Tolstoj</t>
  </si>
  <si>
    <t>H.de Balzac</t>
  </si>
  <si>
    <t>B.Bridel</t>
  </si>
  <si>
    <t>P.Ovidius Naso</t>
  </si>
  <si>
    <t>F.Villon</t>
  </si>
  <si>
    <t>M.de Cervantes Saavedra</t>
  </si>
  <si>
    <t>Ch. Baudelaire</t>
  </si>
  <si>
    <t>Divá Bára</t>
  </si>
  <si>
    <t>J.Arbes</t>
  </si>
  <si>
    <t>Svatý Xaverius</t>
  </si>
  <si>
    <t>J.Zeyer</t>
  </si>
  <si>
    <t>Tři legendy o krucifixu</t>
  </si>
  <si>
    <t>A.Jirásek</t>
  </si>
  <si>
    <t>K.V.Rais</t>
  </si>
  <si>
    <t>Kalibův zločin</t>
  </si>
  <si>
    <t>A. a V.Mrštíkové</t>
  </si>
  <si>
    <t>Maryša</t>
  </si>
  <si>
    <t>II-A. Světová literatura 19.století</t>
  </si>
  <si>
    <t>II-B. Česká literatura 19.století</t>
  </si>
  <si>
    <t>III. Světová literatura 20. a 21. století</t>
  </si>
  <si>
    <t>L.Feuchtwanger</t>
  </si>
  <si>
    <t>Židovka z Toleda</t>
  </si>
  <si>
    <t>S.Zweig</t>
  </si>
  <si>
    <t>Šachová novela</t>
  </si>
  <si>
    <t>J.Kerouac</t>
  </si>
  <si>
    <t>Na cestě</t>
  </si>
  <si>
    <t>A.Miller</t>
  </si>
  <si>
    <t>Smrt obchodního cestujícího</t>
  </si>
  <si>
    <t>IV. Česká literatura 20. a 21. století</t>
  </si>
  <si>
    <t>69.</t>
  </si>
  <si>
    <t>70.</t>
  </si>
  <si>
    <t>71.</t>
  </si>
  <si>
    <t>72.</t>
  </si>
  <si>
    <t>73.</t>
  </si>
  <si>
    <t>74.</t>
  </si>
  <si>
    <t>75.</t>
  </si>
  <si>
    <t>I.Olbracht</t>
  </si>
  <si>
    <t>Golet v údolí</t>
  </si>
  <si>
    <t>76.</t>
  </si>
  <si>
    <t>J.Otčenášek</t>
  </si>
  <si>
    <t>Romeo, Julie a tma</t>
  </si>
  <si>
    <t>77.</t>
  </si>
  <si>
    <t>78.</t>
  </si>
  <si>
    <t>A.Lustig</t>
  </si>
  <si>
    <t>Modlitba pro Kateřinu Horovitzovou</t>
  </si>
  <si>
    <t>79.</t>
  </si>
  <si>
    <t>80.</t>
  </si>
  <si>
    <t>81.</t>
  </si>
  <si>
    <t>82.</t>
  </si>
  <si>
    <t>83.</t>
  </si>
  <si>
    <t>84.</t>
  </si>
  <si>
    <t>I.Klíma</t>
  </si>
  <si>
    <t>Má veselá jitra</t>
  </si>
  <si>
    <t>85.</t>
  </si>
  <si>
    <t>86.</t>
  </si>
  <si>
    <t>87.</t>
  </si>
  <si>
    <t>J.Voskovec - J.Werich</t>
  </si>
  <si>
    <t>Caesar</t>
  </si>
  <si>
    <t>88.</t>
  </si>
  <si>
    <t>89.</t>
  </si>
  <si>
    <t>Zahradní slavnost</t>
  </si>
  <si>
    <t>90.</t>
  </si>
  <si>
    <t>91.</t>
  </si>
  <si>
    <t>Švestka</t>
  </si>
  <si>
    <t>L.Smoljak - Z.Svěrák</t>
  </si>
  <si>
    <t>92.</t>
  </si>
  <si>
    <t>93.</t>
  </si>
  <si>
    <t>Slezské písně</t>
  </si>
  <si>
    <t>P.Bezruč</t>
  </si>
  <si>
    <t>94.</t>
  </si>
  <si>
    <t>95.</t>
  </si>
  <si>
    <t>96.</t>
  </si>
  <si>
    <t>97.</t>
  </si>
  <si>
    <t>98.</t>
  </si>
  <si>
    <t>99.</t>
  </si>
  <si>
    <t>100.</t>
  </si>
  <si>
    <t>F.Hrubín</t>
  </si>
  <si>
    <t>Romance pro křídlovku</t>
  </si>
  <si>
    <t>101.</t>
  </si>
  <si>
    <t>102.</t>
  </si>
  <si>
    <t>103.</t>
  </si>
  <si>
    <t>104.</t>
  </si>
  <si>
    <t>J.Kainar</t>
  </si>
  <si>
    <t>Moje blues</t>
  </si>
  <si>
    <t>Zároveň</t>
  </si>
  <si>
    <t>Molière</t>
  </si>
  <si>
    <t>A. de Saint Exupéry</t>
  </si>
  <si>
    <t>Malý princ</t>
  </si>
  <si>
    <t>105.</t>
  </si>
  <si>
    <t>106.</t>
  </si>
  <si>
    <t>R. Bradbury</t>
  </si>
  <si>
    <t>451 stupňů Fahrenheita</t>
  </si>
  <si>
    <t>Listy heroin</t>
  </si>
  <si>
    <r>
      <t>E. Bront</t>
    </r>
    <r>
      <rPr>
        <sz val="10"/>
        <rFont val="Calibri"/>
        <family val="2"/>
        <charset val="238"/>
      </rPr>
      <t>ë</t>
    </r>
    <r>
      <rPr>
        <sz val="10"/>
        <rFont val="Arial CE"/>
        <charset val="238"/>
      </rPr>
      <t>ová</t>
    </r>
  </si>
  <si>
    <t>Na Větrné hůrce</t>
  </si>
  <si>
    <t>Lucerna</t>
  </si>
  <si>
    <t>Stařec a moře</t>
  </si>
  <si>
    <t>J.D.Salinger</t>
  </si>
  <si>
    <t>Kdo chytá v žitě</t>
  </si>
  <si>
    <t>T.Pratchett</t>
  </si>
  <si>
    <t>Soudné sestry</t>
  </si>
  <si>
    <t>M.Atwoodová</t>
  </si>
  <si>
    <t>Příběh služebnice</t>
  </si>
  <si>
    <t>C.McCarthy</t>
  </si>
  <si>
    <t>Cesta</t>
  </si>
  <si>
    <t>P.Stančík</t>
  </si>
  <si>
    <t>Mlýn na mumie</t>
  </si>
  <si>
    <t>Píseň o Viktorce</t>
  </si>
  <si>
    <t>Médea</t>
  </si>
  <si>
    <t>Euripidés</t>
  </si>
  <si>
    <t>M.Shelleyová</t>
  </si>
  <si>
    <t>Frankenstein</t>
  </si>
  <si>
    <t>Celkem (25 děl)</t>
  </si>
  <si>
    <t>Volba dvou děl stejného autora</t>
  </si>
  <si>
    <t>Proměny</t>
  </si>
  <si>
    <t>D.Alighieri</t>
  </si>
  <si>
    <t>Božská komedie (Peklo)</t>
  </si>
  <si>
    <t>Macbeth</t>
  </si>
  <si>
    <t>Oliver Twist</t>
  </si>
  <si>
    <t>Jáma a kyvadlo a jiné povídky (výbor 1978)</t>
  </si>
  <si>
    <t>Havran + Filozofie básnické skladby</t>
  </si>
  <si>
    <t>Otec Goriot</t>
  </si>
  <si>
    <t>R.L.Stevenson</t>
  </si>
  <si>
    <t>Podivný případ dr.Jekylla a pana Hyda</t>
  </si>
  <si>
    <t>Proměna</t>
  </si>
  <si>
    <t>K.Kesey</t>
  </si>
  <si>
    <t>Vyhoďme ho z kola ven</t>
  </si>
  <si>
    <t>W.Golding</t>
  </si>
  <si>
    <t>Pán much</t>
  </si>
  <si>
    <t>T.Morrisonová</t>
  </si>
  <si>
    <t>Milovaná</t>
  </si>
  <si>
    <t>I.Asimov</t>
  </si>
  <si>
    <t>Já, robot</t>
  </si>
  <si>
    <t>H.Murakami</t>
  </si>
  <si>
    <r>
      <t xml:space="preserve">Konec světa </t>
    </r>
    <r>
      <rPr>
        <sz val="10"/>
        <rFont val="Calibri"/>
        <family val="2"/>
        <charset val="238"/>
      </rPr>
      <t>&amp;</t>
    </r>
    <r>
      <rPr>
        <sz val="10"/>
        <rFont val="Arial CE"/>
        <charset val="238"/>
      </rPr>
      <t xml:space="preserve"> Hard-boiled Wonderland</t>
    </r>
  </si>
  <si>
    <t>S.Plathová</t>
  </si>
  <si>
    <t>Ariel</t>
  </si>
  <si>
    <t>Osudy dobrého vojáka Švejka za sv.války (1.díl)</t>
  </si>
  <si>
    <t>Válka s mloky</t>
  </si>
  <si>
    <t>L.Klíma</t>
  </si>
  <si>
    <t>Utrpení knížete Sternenhocha</t>
  </si>
  <si>
    <t>J.Havlíček</t>
  </si>
  <si>
    <t>Neviditelný</t>
  </si>
  <si>
    <t>M.Urban</t>
  </si>
  <si>
    <t>Hastrman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</si>
  <si>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</si>
  <si>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</si>
  <si>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</si>
  <si>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</si>
  <si>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</si>
  <si>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</si>
  <si>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</si>
  <si>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</si>
  <si>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</si>
  <si>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</si>
  <si>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</si>
  <si>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</si>
  <si>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</si>
  <si>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J.H.Krchovský</t>
  </si>
  <si>
    <t>Básně (výbor 1998)</t>
  </si>
  <si>
    <t>Školní seznam literárních děl</t>
  </si>
  <si>
    <t>Návod k vyplnění:</t>
  </si>
  <si>
    <t>2. Do zvýrazněného zeleného  pole vepište své jméno a příjmení.</t>
  </si>
  <si>
    <t>3. Ve žlutých polích vedle vybraných děl změňte 0 na 1</t>
  </si>
  <si>
    <t>4. V horní části listu sledujte plnění podmínek volby.</t>
  </si>
  <si>
    <r>
      <t>5. Po výběru 25 literárních děl a splnění všech podmínek soubor uložte a zašlete na adresu:</t>
    </r>
    <r>
      <rPr>
        <b/>
        <sz val="12"/>
        <rFont val="Arial CE"/>
        <charset val="238"/>
      </rPr>
      <t xml:space="preserve"> </t>
    </r>
    <r>
      <rPr>
        <b/>
        <u/>
        <sz val="12"/>
        <rFont val="Arial CE"/>
        <charset val="238"/>
      </rPr>
      <t>maturita@alej.cz</t>
    </r>
  </si>
  <si>
    <t>6. Očekávejte potvrzovací mail.</t>
  </si>
  <si>
    <t>Jméno a příjmení</t>
  </si>
  <si>
    <t>Česká literatura 20. a 21.století (min. 4 literární díla)</t>
  </si>
  <si>
    <t>J.R.R. Tolkien</t>
  </si>
  <si>
    <t>Společenstvo prstenu</t>
  </si>
  <si>
    <t>L. Faulerová</t>
  </si>
  <si>
    <t>Smrtholka</t>
  </si>
  <si>
    <t>120.</t>
  </si>
  <si>
    <t>121.</t>
  </si>
  <si>
    <t>navazující zkouška z českého jazyka a literatury - jaro 2026</t>
  </si>
  <si>
    <r>
      <t xml:space="preserve">1. </t>
    </r>
    <r>
      <rPr>
        <b/>
        <sz val="12"/>
        <rFont val="Arial CE"/>
        <charset val="238"/>
      </rPr>
      <t>Soubor přejmenujte svým jménem</t>
    </r>
    <r>
      <rPr>
        <sz val="12"/>
        <rFont val="Arial CE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</si>
</sst>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\)"/>
  </numFmts>
  <fonts count="12" x14ac:knownFonts="1">
    <font>
      <sz val="10"/>
      <name val="Arial CE"/>
      <charset val="238"/>
    </font>
    <font>
      <sz val="16"/>
      <name val="Arial CE"/>
      <family val="2"/>
      <charset val="238"/>
    </font>
    <font>
      <sz val="14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Calibri"/>
      <family val="2"/>
      <charset val="238"/>
    </font>
    <font>
      <sz val="14"/>
      <color theme="0" tint="-0.14999847407452621"/>
      <name val="Arial CE"/>
      <family val="2"/>
      <charset val="238"/>
    </font>
    <font>
      <sz val="20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2"/>
      <name val="Arial CE"/>
      <charset val="238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>
      <alignment horizontal="center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0" fillId="4" borderId="3" xfId="0" applyFill="1" applyBorder="1" applyAlignment="1" applyProtection="1">
      <alignment horizontal="left" vertical="center"/>
      <protection hidden="1"/>
    </xf>
    <xf numFmtId="0" fontId="0" fillId="4" borderId="5" xfId="0" applyFill="1" applyBorder="1" applyAlignment="1" applyProtection="1">
      <alignment horizontal="left" vertical="center"/>
      <protection hidden="1"/>
    </xf>
    <xf numFmtId="0" fontId="0" fillId="5" borderId="1" xfId="0" applyFill="1" applyBorder="1" applyProtection="1">
      <protection hidden="1"/>
    </xf>
    <xf numFmtId="0" fontId="0" fillId="5" borderId="6" xfId="0" applyFill="1" applyBorder="1" applyProtection="1">
      <protection hidden="1"/>
    </xf>
    <xf numFmtId="164" fontId="2" fillId="2" borderId="1" xfId="0" applyNumberFormat="1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left"/>
      <protection hidden="1"/>
    </xf>
    <xf numFmtId="0" fontId="2" fillId="2" borderId="1" xfId="0" applyFont="1" applyFill="1" applyBorder="1" applyProtection="1">
      <protection hidden="1"/>
    </xf>
    <xf numFmtId="0" fontId="0" fillId="2" borderId="5" xfId="0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left"/>
      <protection hidden="1"/>
    </xf>
    <xf numFmtId="164" fontId="7" fillId="2" borderId="6" xfId="0" applyNumberFormat="1" applyFont="1" applyFill="1" applyBorder="1" applyAlignment="1" applyProtection="1">
      <alignment horizontal="center"/>
      <protection hidden="1"/>
    </xf>
    <xf numFmtId="164" fontId="7" fillId="2" borderId="23" xfId="0" applyNumberFormat="1" applyFont="1" applyFill="1" applyBorder="1" applyProtection="1">
      <protection hidden="1"/>
    </xf>
    <xf numFmtId="164" fontId="7" fillId="2" borderId="6" xfId="0" applyNumberFormat="1" applyFont="1" applyFill="1" applyBorder="1" applyProtection="1">
      <protection hidden="1"/>
    </xf>
    <xf numFmtId="0" fontId="0" fillId="6" borderId="3" xfId="0" applyFill="1" applyBorder="1" applyAlignment="1" applyProtection="1">
      <alignment horizontal="left" vertical="center"/>
      <protection hidden="1"/>
    </xf>
    <xf numFmtId="0" fontId="0" fillId="6" borderId="5" xfId="0" applyFill="1" applyBorder="1" applyAlignment="1" applyProtection="1">
      <alignment horizontal="left" vertical="center"/>
      <protection hidden="1"/>
    </xf>
    <xf numFmtId="0" fontId="1" fillId="8" borderId="1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 vertical="center" textRotation="90" wrapText="1"/>
      <protection hidden="1"/>
    </xf>
    <xf numFmtId="0" fontId="3" fillId="0" borderId="4" xfId="0" applyFont="1" applyBorder="1" applyAlignment="1" applyProtection="1">
      <alignment horizontal="center" vertical="center" textRotation="90" wrapText="1"/>
      <protection hidden="1"/>
    </xf>
    <xf numFmtId="0" fontId="3" fillId="0" borderId="5" xfId="0" applyFont="1" applyBorder="1" applyAlignment="1" applyProtection="1">
      <alignment horizontal="center" vertical="center" textRotation="90" wrapText="1"/>
      <protection hidden="1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 textRotation="90" wrapText="1"/>
      <protection hidden="1"/>
    </xf>
    <xf numFmtId="0" fontId="3" fillId="0" borderId="10" xfId="0" applyFont="1" applyBorder="1" applyAlignment="1" applyProtection="1">
      <alignment horizontal="center" vertical="center" textRotation="90" wrapText="1"/>
      <protection hidden="1"/>
    </xf>
    <xf numFmtId="0" fontId="3" fillId="0" borderId="12" xfId="0" applyFont="1" applyBorder="1" applyAlignment="1" applyProtection="1">
      <alignment horizontal="center" vertical="center" textRotation="90" wrapText="1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2" fillId="2" borderId="6" xfId="0" applyFont="1" applyFill="1" applyBorder="1" applyAlignment="1" applyProtection="1">
      <alignment horizontal="left"/>
      <protection hidden="1"/>
    </xf>
    <xf numFmtId="0" fontId="2" fillId="2" borderId="23" xfId="0" applyFont="1" applyFill="1" applyBorder="1" applyAlignment="1" applyProtection="1">
      <alignment horizontal="left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2" borderId="19" xfId="0" applyFont="1" applyFill="1" applyBorder="1" applyAlignment="1" applyProtection="1">
      <alignment horizontal="left"/>
      <protection hidden="1"/>
    </xf>
    <xf numFmtId="0" fontId="1" fillId="5" borderId="16" xfId="0" applyFont="1" applyFill="1" applyBorder="1" applyAlignment="1" applyProtection="1">
      <alignment horizontal="center" vertical="center" wrapText="1"/>
      <protection hidden="1"/>
    </xf>
    <xf numFmtId="0" fontId="1" fillId="5" borderId="17" xfId="0" applyFont="1" applyFill="1" applyBorder="1" applyAlignment="1" applyProtection="1">
      <alignment horizontal="center" vertical="center" wrapText="1"/>
      <protection hidden="1"/>
    </xf>
    <xf numFmtId="0" fontId="1" fillId="5" borderId="18" xfId="0" applyFont="1" applyFill="1" applyBorder="1" applyAlignment="1" applyProtection="1">
      <alignment horizontal="center" vertical="center" wrapText="1"/>
      <protection hidden="1"/>
    </xf>
    <xf numFmtId="0" fontId="1" fillId="5" borderId="13" xfId="0" applyFont="1" applyFill="1" applyBorder="1" applyAlignment="1" applyProtection="1">
      <alignment horizontal="center" vertical="center" wrapText="1"/>
      <protection hidden="1"/>
    </xf>
    <xf numFmtId="0" fontId="1" fillId="5" borderId="14" xfId="0" applyFont="1" applyFill="1" applyBorder="1" applyAlignment="1" applyProtection="1">
      <alignment horizontal="center" vertical="center" wrapText="1"/>
      <protection hidden="1"/>
    </xf>
    <xf numFmtId="0" fontId="1" fillId="5" borderId="15" xfId="0" applyFont="1" applyFill="1" applyBorder="1" applyAlignment="1" applyProtection="1">
      <alignment horizontal="center" vertical="center" wrapText="1"/>
      <protection hidden="1"/>
    </xf>
    <xf numFmtId="0" fontId="8" fillId="7" borderId="1" xfId="0" applyFont="1" applyFill="1" applyBorder="1" applyAlignment="1" applyProtection="1">
      <alignment horizontal="center" vertical="center"/>
      <protection hidden="1"/>
    </xf>
    <xf numFmtId="0" fontId="8" fillId="7" borderId="6" xfId="0" applyFont="1" applyFill="1" applyBorder="1" applyAlignment="1" applyProtection="1">
      <alignment horizontal="center" vertical="center"/>
      <protection hidden="1"/>
    </xf>
    <xf numFmtId="0" fontId="8" fillId="7" borderId="23" xfId="0" applyFont="1" applyFill="1" applyBorder="1" applyAlignment="1" applyProtection="1">
      <alignment horizontal="center" vertical="center"/>
      <protection hidden="1"/>
    </xf>
    <xf numFmtId="0" fontId="2" fillId="2" borderId="20" xfId="0" applyFont="1" applyFill="1" applyBorder="1" applyAlignment="1" applyProtection="1">
      <alignment horizontal="left"/>
      <protection hidden="1"/>
    </xf>
    <xf numFmtId="0" fontId="2" fillId="2" borderId="21" xfId="0" applyFont="1" applyFill="1" applyBorder="1" applyAlignment="1" applyProtection="1">
      <alignment horizontal="left"/>
      <protection hidden="1"/>
    </xf>
    <xf numFmtId="0" fontId="2" fillId="2" borderId="22" xfId="0" applyFont="1" applyFill="1" applyBorder="1" applyAlignment="1" applyProtection="1">
      <alignment horizontal="left"/>
      <protection hidden="1"/>
    </xf>
    <xf numFmtId="0" fontId="9" fillId="2" borderId="7" xfId="0" applyFont="1" applyFill="1" applyBorder="1" applyAlignment="1" applyProtection="1">
      <alignment horizontal="center" vertical="center"/>
      <protection hidden="1"/>
    </xf>
    <xf numFmtId="0" fontId="9" fillId="2" borderId="19" xfId="0" applyFont="1" applyFill="1" applyBorder="1" applyAlignment="1" applyProtection="1">
      <alignment horizontal="center" vertical="center"/>
      <protection hidden="1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4" fillId="2" borderId="10" xfId="0" applyFont="1" applyFill="1" applyBorder="1" applyAlignment="1" applyProtection="1">
      <alignment horizontal="left" vertical="top" wrapText="1"/>
      <protection hidden="1"/>
    </xf>
    <xf numFmtId="0" fontId="4" fillId="2" borderId="11" xfId="0" applyFont="1" applyFill="1" applyBorder="1" applyAlignment="1" applyProtection="1">
      <alignment horizontal="left" vertical="top" wrapText="1"/>
      <protection hidden="1"/>
    </xf>
    <xf numFmtId="0" fontId="4" fillId="2" borderId="24" xfId="0" applyFont="1" applyFill="1" applyBorder="1" applyAlignment="1" applyProtection="1">
      <alignment horizontal="left" vertical="top" wrapText="1"/>
      <protection hidden="1"/>
    </xf>
    <xf numFmtId="0" fontId="4" fillId="2" borderId="12" xfId="0" applyFont="1" applyFill="1" applyBorder="1" applyAlignment="1" applyProtection="1">
      <alignment horizontal="left" vertical="top" wrapText="1"/>
      <protection hidden="1"/>
    </xf>
  </cellXfs>
  <cellStyles count="1">
    <cellStyle name="Normální" xfId="0" builtinId="0"/>
  </cellStyles>
  <dxfs count="16"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</font>
      <fill>
        <patternFill>
          <bgColor indexed="43"/>
        </patternFill>
      </fill>
    </dxf>
    <dxf>
      <font>
        <strike val="0"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  <fill>
        <patternFill>
          <bgColor rgb="FFFFFF00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F0000"/>
      <color rgb="FF00FF00"/>
      <color rgb="FF55E3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65"/>
  <sheetViews>
    <sheetView tabSelected="1" workbookViewId="0">
      <pane ySplit="12" topLeftCell="A24" activePane="bottomLeft" state="frozen"/>
      <selection pane="bottomLeft" activeCell="D18" sqref="D18:D19"/>
    </sheetView>
  </sheetViews>
  <sheetFormatPr defaultRowHeight="12.75" x14ac:dyDescent="0.2"/>
  <cols>
    <col min="1" max="1" width="7" customWidth="1"/>
    <col min="2" max="2" width="5.42578125" customWidth="1"/>
    <col min="3" max="3" width="39.42578125" customWidth="1"/>
    <col min="4" max="4" width="26" customWidth="1"/>
    <col min="5" max="8" width="4.42578125" customWidth="1"/>
    <col min="9" max="9" width="4.28515625" customWidth="1"/>
    <col min="10" max="10" width="6.28515625" customWidth="1"/>
    <col min="11" max="11" width="19.5703125" customWidth="1"/>
    <col min="12" max="47" width="2.42578125" customWidth="1"/>
  </cols>
  <sheetData>
    <row r="1" spans="1:47" ht="22.5" customHeight="1" x14ac:dyDescent="0.2">
      <c r="A1" s="44" t="s">
        <v>363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47" ht="22.5" customHeight="1" thickBot="1" x14ac:dyDescent="0.25">
      <c r="A2" s="47" t="s">
        <v>378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47" ht="18" customHeight="1" x14ac:dyDescent="0.25">
      <c r="A3" s="53" t="s">
        <v>191</v>
      </c>
      <c r="B3" s="54"/>
      <c r="C3" s="54"/>
      <c r="D3" s="54"/>
      <c r="E3" s="54"/>
      <c r="F3" s="54"/>
      <c r="G3" s="54"/>
      <c r="H3" s="54"/>
      <c r="I3" s="55"/>
      <c r="J3" s="1">
        <f>SUM(D14:D45)</f>
        <v>0</v>
      </c>
      <c r="K3" s="2" t="str">
        <f>IF(J3&gt;1,"splněno","málo")</f>
        <v>málo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18" customHeight="1" x14ac:dyDescent="0.25">
      <c r="A4" s="38" t="s">
        <v>192</v>
      </c>
      <c r="B4" s="39"/>
      <c r="C4" s="39"/>
      <c r="D4" s="39"/>
      <c r="E4" s="12"/>
      <c r="F4" s="12"/>
      <c r="G4" s="12"/>
      <c r="H4" s="12"/>
      <c r="I4" s="12"/>
      <c r="J4" s="1">
        <f>(SUM(D46:D113))</f>
        <v>0</v>
      </c>
      <c r="K4" s="2" t="str">
        <f>IF(J4&gt;2,"splněno","málo")</f>
        <v>málo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8" customHeight="1" x14ac:dyDescent="0.25">
      <c r="A5" s="38" t="s">
        <v>0</v>
      </c>
      <c r="B5" s="39"/>
      <c r="C5" s="39"/>
      <c r="D5" s="39"/>
      <c r="E5" s="12"/>
      <c r="F5" s="12"/>
      <c r="G5" s="12"/>
      <c r="H5" s="12"/>
      <c r="I5" s="12"/>
      <c r="J5" s="1">
        <f>SUM(D114:D185)</f>
        <v>0</v>
      </c>
      <c r="K5" s="2" t="str">
        <f>IF(J5&gt;3,"splněno","málo")</f>
        <v>málo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18" customHeight="1" x14ac:dyDescent="0.25">
      <c r="A6" s="38" t="s">
        <v>371</v>
      </c>
      <c r="B6" s="39"/>
      <c r="C6" s="39"/>
      <c r="D6" s="39"/>
      <c r="E6" s="12"/>
      <c r="F6" s="12"/>
      <c r="G6" s="12"/>
      <c r="H6" s="12"/>
      <c r="I6" s="12"/>
      <c r="J6" s="1">
        <f>SUM(D186:D255)</f>
        <v>0</v>
      </c>
      <c r="K6" s="2" t="str">
        <f>IF(J6&gt;3,"splněno","málo")</f>
        <v>málo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18" customHeight="1" x14ac:dyDescent="0.25">
      <c r="A7" s="28" t="s">
        <v>287</v>
      </c>
      <c r="B7" s="29"/>
      <c r="C7" s="38" t="s">
        <v>193</v>
      </c>
      <c r="D7" s="39"/>
      <c r="E7" s="12"/>
      <c r="F7" s="12"/>
      <c r="G7" s="12"/>
      <c r="H7" s="12"/>
      <c r="I7" s="12"/>
      <c r="J7" s="11">
        <f>D26+D30+SUM(D38:D43)+SUM(D46:D55)+SUM(D58:D77)+SUM(D88:D101)+SUM(D114:D169)+SUM(D186:D225)</f>
        <v>0</v>
      </c>
      <c r="K7" s="2" t="str">
        <f>IF(J7&gt;1,"splněno","málo")</f>
        <v>málo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</row>
    <row r="8" spans="1:47" ht="18" customHeight="1" x14ac:dyDescent="0.25">
      <c r="A8" s="30"/>
      <c r="B8" s="31"/>
      <c r="C8" s="38" t="s">
        <v>194</v>
      </c>
      <c r="D8" s="39"/>
      <c r="E8" s="12"/>
      <c r="F8" s="12"/>
      <c r="G8" s="12"/>
      <c r="H8" s="12"/>
      <c r="I8" s="12"/>
      <c r="J8" s="11">
        <f>D14+SUM(D20:D25)+D28+D44+D56+SUM(D84:D87)+SUM(D106:D113)+SUM(D180:D185)+SUM(D236:D255)</f>
        <v>0</v>
      </c>
      <c r="K8" s="2" t="str">
        <f>IF(J8&gt;1,"splněno","málo")</f>
        <v>málo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8" customHeight="1" x14ac:dyDescent="0.25">
      <c r="A9" s="30"/>
      <c r="B9" s="31"/>
      <c r="C9" s="42" t="s">
        <v>195</v>
      </c>
      <c r="D9" s="43"/>
      <c r="E9" s="15"/>
      <c r="F9" s="15"/>
      <c r="G9" s="15"/>
      <c r="H9" s="15"/>
      <c r="I9" s="15"/>
      <c r="J9" s="11">
        <f>SUM(D16:D19)+SUM(D32:D37)+SUM(D78:D83)+SUM(D102:D105)+SUM(D170:D179)+SUM(D228:D235)</f>
        <v>0</v>
      </c>
      <c r="K9" s="2" t="str">
        <f>IF(J9&gt;1,"splněno","málo")</f>
        <v>málo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8" customHeight="1" x14ac:dyDescent="0.25">
      <c r="A10" s="32"/>
      <c r="B10" s="33"/>
      <c r="C10" s="13" t="s">
        <v>316</v>
      </c>
      <c r="D10" s="18">
        <f>SUM(D20:D23)</f>
        <v>0</v>
      </c>
      <c r="E10" s="18">
        <f>SUM(D32:D35)</f>
        <v>0</v>
      </c>
      <c r="F10" s="18">
        <f>SUM(D54:D57)</f>
        <v>0</v>
      </c>
      <c r="G10" s="18">
        <f>SUM(D116:D119)</f>
        <v>0</v>
      </c>
      <c r="H10" s="18">
        <f>SUM(D192:D195)+D228</f>
        <v>0</v>
      </c>
      <c r="I10" s="17">
        <f>D74+D78</f>
        <v>0</v>
      </c>
      <c r="J10" s="16">
        <f>SUM(D88:D91)</f>
        <v>0</v>
      </c>
      <c r="K10" s="2" t="str">
        <f>IF(OR((D10&gt;1),(E10&gt;1),(F10&gt;1),(G10&gt;1),(H10&gt;1),(I10&gt;1),(J10&gt;1)),"chybná volba","nezvoleno")</f>
        <v>nezvoleno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ht="18" customHeight="1" x14ac:dyDescent="0.25">
      <c r="A11" s="38" t="s">
        <v>315</v>
      </c>
      <c r="B11" s="39"/>
      <c r="C11" s="39"/>
      <c r="D11" s="39"/>
      <c r="E11" s="39"/>
      <c r="F11" s="39"/>
      <c r="G11" s="39"/>
      <c r="H11" s="39"/>
      <c r="I11" s="40"/>
      <c r="J11" s="2">
        <f>SUM(D14:D255)</f>
        <v>0</v>
      </c>
      <c r="K11" s="2" t="str">
        <f>IF(J11=25,"splněno","chybný počet")</f>
        <v>chybný počet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30" customHeight="1" x14ac:dyDescent="0.2">
      <c r="A12" s="50" t="str">
        <f>IF(AND(K3="splněno",K4="splněno",K5="splněno",K6="splněno",K7="splněno",K8="splněno",K9="splněno",K10="nezvoleno",K11="splněno"),"Přejeme hodně štěstí u maturitní zkoušky.","   ")</f>
        <v xml:space="preserve">   </v>
      </c>
      <c r="B12" s="51"/>
      <c r="C12" s="51"/>
      <c r="D12" s="51"/>
      <c r="E12" s="51"/>
      <c r="F12" s="51"/>
      <c r="G12" s="51"/>
      <c r="H12" s="51"/>
      <c r="I12" s="51"/>
      <c r="J12" s="51"/>
      <c r="K12" s="52"/>
      <c r="P12" s="4"/>
    </row>
    <row r="13" spans="1:47" ht="25.5" customHeight="1" x14ac:dyDescent="0.2">
      <c r="A13" s="9"/>
      <c r="B13" s="10"/>
      <c r="C13" s="10"/>
      <c r="D13" s="21" t="s">
        <v>370</v>
      </c>
      <c r="E13" s="56" t="s">
        <v>364</v>
      </c>
      <c r="F13" s="57"/>
      <c r="G13" s="57"/>
      <c r="H13" s="57"/>
      <c r="I13" s="57"/>
      <c r="J13" s="57"/>
      <c r="K13" s="58"/>
    </row>
    <row r="14" spans="1:47" ht="12.75" customHeight="1" x14ac:dyDescent="0.2">
      <c r="A14" s="35" t="s">
        <v>1</v>
      </c>
      <c r="B14" s="41" t="s">
        <v>2</v>
      </c>
      <c r="C14" s="5" t="s">
        <v>196</v>
      </c>
      <c r="D14" s="34">
        <v>0</v>
      </c>
      <c r="E14" s="59" t="s">
        <v>379</v>
      </c>
      <c r="F14" s="60"/>
      <c r="G14" s="60"/>
      <c r="H14" s="60"/>
      <c r="I14" s="60"/>
      <c r="J14" s="60"/>
      <c r="K14" s="61"/>
    </row>
    <row r="15" spans="1:47" ht="12.75" customHeight="1" x14ac:dyDescent="0.2">
      <c r="A15" s="36"/>
      <c r="B15" s="41"/>
      <c r="C15" s="6" t="s">
        <v>197</v>
      </c>
      <c r="D15" s="34"/>
      <c r="E15" s="59"/>
      <c r="F15" s="60"/>
      <c r="G15" s="60"/>
      <c r="H15" s="60"/>
      <c r="I15" s="60"/>
      <c r="J15" s="60"/>
      <c r="K15" s="61"/>
    </row>
    <row r="16" spans="1:47" ht="12.75" customHeight="1" x14ac:dyDescent="0.2">
      <c r="A16" s="36"/>
      <c r="B16" s="41" t="s">
        <v>5</v>
      </c>
      <c r="C16" s="7" t="s">
        <v>105</v>
      </c>
      <c r="D16" s="34">
        <v>0</v>
      </c>
      <c r="E16" s="59" t="s">
        <v>365</v>
      </c>
      <c r="F16" s="60"/>
      <c r="G16" s="60"/>
      <c r="H16" s="60"/>
      <c r="I16" s="60"/>
      <c r="J16" s="60"/>
      <c r="K16" s="61"/>
    </row>
    <row r="17" spans="1:11" ht="12.75" customHeight="1" x14ac:dyDescent="0.2">
      <c r="A17" s="36"/>
      <c r="B17" s="41"/>
      <c r="C17" s="8" t="s">
        <v>106</v>
      </c>
      <c r="D17" s="34"/>
      <c r="E17" s="59"/>
      <c r="F17" s="60"/>
      <c r="G17" s="60"/>
      <c r="H17" s="60"/>
      <c r="I17" s="60"/>
      <c r="J17" s="60"/>
      <c r="K17" s="61"/>
    </row>
    <row r="18" spans="1:11" ht="12.75" customHeight="1" x14ac:dyDescent="0.2">
      <c r="A18" s="36"/>
      <c r="B18" s="41" t="s">
        <v>8</v>
      </c>
      <c r="C18" s="5" t="s">
        <v>312</v>
      </c>
      <c r="D18" s="34">
        <v>0</v>
      </c>
      <c r="E18" s="59"/>
      <c r="F18" s="60"/>
      <c r="G18" s="60"/>
      <c r="H18" s="60"/>
      <c r="I18" s="60"/>
      <c r="J18" s="60"/>
      <c r="K18" s="61"/>
    </row>
    <row r="19" spans="1:11" ht="12.75" customHeight="1" x14ac:dyDescent="0.2">
      <c r="A19" s="36"/>
      <c r="B19" s="41"/>
      <c r="C19" s="6" t="s">
        <v>311</v>
      </c>
      <c r="D19" s="34"/>
      <c r="E19" s="59" t="s">
        <v>366</v>
      </c>
      <c r="F19" s="60"/>
      <c r="G19" s="60"/>
      <c r="H19" s="60"/>
      <c r="I19" s="60"/>
      <c r="J19" s="60"/>
      <c r="K19" s="61"/>
    </row>
    <row r="20" spans="1:11" ht="12.75" customHeight="1" x14ac:dyDescent="0.2">
      <c r="A20" s="36"/>
      <c r="B20" s="41" t="s">
        <v>9</v>
      </c>
      <c r="C20" s="7" t="s">
        <v>206</v>
      </c>
      <c r="D20" s="34">
        <v>0</v>
      </c>
      <c r="E20" s="59"/>
      <c r="F20" s="60"/>
      <c r="G20" s="60"/>
      <c r="H20" s="60"/>
      <c r="I20" s="60"/>
      <c r="J20" s="60"/>
      <c r="K20" s="61"/>
    </row>
    <row r="21" spans="1:11" ht="12.75" customHeight="1" x14ac:dyDescent="0.2">
      <c r="A21" s="36"/>
      <c r="B21" s="41"/>
      <c r="C21" s="8" t="s">
        <v>295</v>
      </c>
      <c r="D21" s="34"/>
      <c r="E21" s="59"/>
      <c r="F21" s="60"/>
      <c r="G21" s="60"/>
      <c r="H21" s="60"/>
      <c r="I21" s="60"/>
      <c r="J21" s="60"/>
      <c r="K21" s="61"/>
    </row>
    <row r="22" spans="1:11" ht="12.75" customHeight="1" x14ac:dyDescent="0.2">
      <c r="A22" s="36"/>
      <c r="B22" s="22" t="s">
        <v>10</v>
      </c>
      <c r="C22" s="5" t="s">
        <v>206</v>
      </c>
      <c r="D22" s="34">
        <v>0</v>
      </c>
      <c r="E22" s="59" t="s">
        <v>367</v>
      </c>
      <c r="F22" s="60"/>
      <c r="G22" s="60"/>
      <c r="H22" s="60"/>
      <c r="I22" s="60"/>
      <c r="J22" s="60"/>
      <c r="K22" s="61"/>
    </row>
    <row r="23" spans="1:11" ht="12.75" customHeight="1" x14ac:dyDescent="0.2">
      <c r="A23" s="36"/>
      <c r="B23" s="23"/>
      <c r="C23" s="6" t="s">
        <v>317</v>
      </c>
      <c r="D23" s="34"/>
      <c r="E23" s="59"/>
      <c r="F23" s="60"/>
      <c r="G23" s="60"/>
      <c r="H23" s="60"/>
      <c r="I23" s="60"/>
      <c r="J23" s="60"/>
      <c r="K23" s="61"/>
    </row>
    <row r="24" spans="1:11" ht="12.75" customHeight="1" x14ac:dyDescent="0.2">
      <c r="A24" s="36"/>
      <c r="B24" s="22" t="s">
        <v>13</v>
      </c>
      <c r="C24" s="19" t="s">
        <v>318</v>
      </c>
      <c r="D24" s="34">
        <v>0</v>
      </c>
      <c r="E24" s="59"/>
      <c r="F24" s="60"/>
      <c r="G24" s="60"/>
      <c r="H24" s="60"/>
      <c r="I24" s="60"/>
      <c r="J24" s="60"/>
      <c r="K24" s="61"/>
    </row>
    <row r="25" spans="1:11" ht="12.75" customHeight="1" x14ac:dyDescent="0.2">
      <c r="A25" s="36"/>
      <c r="B25" s="23"/>
      <c r="C25" s="20" t="s">
        <v>319</v>
      </c>
      <c r="D25" s="34"/>
      <c r="E25" s="59" t="s">
        <v>368</v>
      </c>
      <c r="F25" s="60"/>
      <c r="G25" s="60"/>
      <c r="H25" s="60"/>
      <c r="I25" s="60"/>
      <c r="J25" s="60"/>
      <c r="K25" s="61"/>
    </row>
    <row r="26" spans="1:11" ht="12.75" customHeight="1" x14ac:dyDescent="0.2">
      <c r="A26" s="36"/>
      <c r="B26" s="22" t="s">
        <v>16</v>
      </c>
      <c r="C26" s="5" t="s">
        <v>3</v>
      </c>
      <c r="D26" s="34">
        <v>0</v>
      </c>
      <c r="E26" s="59"/>
      <c r="F26" s="60"/>
      <c r="G26" s="60"/>
      <c r="H26" s="60"/>
      <c r="I26" s="60"/>
      <c r="J26" s="60"/>
      <c r="K26" s="61"/>
    </row>
    <row r="27" spans="1:11" ht="12.75" customHeight="1" x14ac:dyDescent="0.2">
      <c r="A27" s="36"/>
      <c r="B27" s="23"/>
      <c r="C27" s="6" t="s">
        <v>4</v>
      </c>
      <c r="D27" s="34"/>
      <c r="E27" s="59"/>
      <c r="F27" s="60"/>
      <c r="G27" s="60"/>
      <c r="H27" s="60"/>
      <c r="I27" s="60"/>
      <c r="J27" s="60"/>
      <c r="K27" s="61"/>
    </row>
    <row r="28" spans="1:11" ht="12.75" customHeight="1" x14ac:dyDescent="0.2">
      <c r="A28" s="36"/>
      <c r="B28" s="22" t="s">
        <v>18</v>
      </c>
      <c r="C28" s="19" t="s">
        <v>207</v>
      </c>
      <c r="D28" s="34">
        <v>0</v>
      </c>
      <c r="E28" s="59"/>
      <c r="F28" s="60"/>
      <c r="G28" s="60"/>
      <c r="H28" s="60"/>
      <c r="I28" s="60"/>
      <c r="J28" s="60"/>
      <c r="K28" s="61"/>
    </row>
    <row r="29" spans="1:11" ht="12.75" customHeight="1" x14ac:dyDescent="0.2">
      <c r="A29" s="36"/>
      <c r="B29" s="23"/>
      <c r="C29" s="20" t="s">
        <v>198</v>
      </c>
      <c r="D29" s="34"/>
      <c r="E29" s="59"/>
      <c r="F29" s="60"/>
      <c r="G29" s="60"/>
      <c r="H29" s="60"/>
      <c r="I29" s="60"/>
      <c r="J29" s="60"/>
      <c r="K29" s="61"/>
    </row>
    <row r="30" spans="1:11" ht="12.75" customHeight="1" x14ac:dyDescent="0.2">
      <c r="A30" s="36"/>
      <c r="B30" s="22" t="s">
        <v>21</v>
      </c>
      <c r="C30" s="5" t="s">
        <v>208</v>
      </c>
      <c r="D30" s="34">
        <v>0</v>
      </c>
      <c r="E30" s="59" t="s">
        <v>369</v>
      </c>
      <c r="F30" s="60"/>
      <c r="G30" s="60"/>
      <c r="H30" s="60"/>
      <c r="I30" s="60"/>
      <c r="J30" s="60"/>
      <c r="K30" s="61"/>
    </row>
    <row r="31" spans="1:11" ht="12.75" customHeight="1" x14ac:dyDescent="0.2">
      <c r="A31" s="36"/>
      <c r="B31" s="23"/>
      <c r="C31" s="6" t="s">
        <v>199</v>
      </c>
      <c r="D31" s="34"/>
      <c r="E31" s="59"/>
      <c r="F31" s="60"/>
      <c r="G31" s="60"/>
      <c r="H31" s="60"/>
      <c r="I31" s="60"/>
      <c r="J31" s="60"/>
      <c r="K31" s="61"/>
    </row>
    <row r="32" spans="1:11" ht="12.75" customHeight="1" x14ac:dyDescent="0.2">
      <c r="A32" s="36"/>
      <c r="B32" s="22" t="s">
        <v>23</v>
      </c>
      <c r="C32" s="19" t="s">
        <v>6</v>
      </c>
      <c r="D32" s="34">
        <v>0</v>
      </c>
      <c r="E32" s="62"/>
      <c r="F32" s="63"/>
      <c r="G32" s="63"/>
      <c r="H32" s="63"/>
      <c r="I32" s="63"/>
      <c r="J32" s="63"/>
      <c r="K32" s="64"/>
    </row>
    <row r="33" spans="1:11" ht="12.75" customHeight="1" x14ac:dyDescent="0.2">
      <c r="A33" s="36"/>
      <c r="B33" s="23"/>
      <c r="C33" s="20" t="s">
        <v>7</v>
      </c>
      <c r="D33" s="27"/>
      <c r="E33" s="3"/>
      <c r="F33" s="3"/>
      <c r="G33" s="3"/>
      <c r="H33" s="3"/>
      <c r="I33" s="3"/>
      <c r="J33" s="3"/>
      <c r="K33" s="3"/>
    </row>
    <row r="34" spans="1:11" ht="12.75" customHeight="1" x14ac:dyDescent="0.2">
      <c r="A34" s="36"/>
      <c r="B34" s="22" t="s">
        <v>25</v>
      </c>
      <c r="C34" s="5" t="s">
        <v>6</v>
      </c>
      <c r="D34" s="27">
        <v>0</v>
      </c>
      <c r="E34" s="3"/>
      <c r="F34" s="3"/>
      <c r="G34" s="3"/>
      <c r="H34" s="3"/>
      <c r="I34" s="3"/>
      <c r="J34" s="3"/>
      <c r="K34" s="3"/>
    </row>
    <row r="35" spans="1:11" ht="12.75" customHeight="1" x14ac:dyDescent="0.2">
      <c r="A35" s="36"/>
      <c r="B35" s="23"/>
      <c r="C35" s="6" t="s">
        <v>320</v>
      </c>
      <c r="D35" s="27"/>
      <c r="E35" s="3"/>
      <c r="F35" s="3"/>
      <c r="G35" s="3"/>
      <c r="H35" s="3"/>
      <c r="I35" s="3"/>
      <c r="J35" s="3"/>
      <c r="K35" s="3"/>
    </row>
    <row r="36" spans="1:11" ht="12.75" customHeight="1" x14ac:dyDescent="0.2">
      <c r="A36" s="36"/>
      <c r="B36" s="22" t="s">
        <v>28</v>
      </c>
      <c r="C36" s="7" t="s">
        <v>288</v>
      </c>
      <c r="D36" s="27">
        <v>0</v>
      </c>
      <c r="E36" s="3"/>
      <c r="F36" s="3"/>
      <c r="G36" s="3"/>
      <c r="H36" s="3"/>
      <c r="I36" s="3"/>
      <c r="J36" s="3"/>
      <c r="K36" s="3"/>
    </row>
    <row r="37" spans="1:11" ht="12.75" customHeight="1" x14ac:dyDescent="0.2">
      <c r="A37" s="36"/>
      <c r="B37" s="23"/>
      <c r="C37" s="8" t="s">
        <v>111</v>
      </c>
      <c r="D37" s="27"/>
      <c r="E37" s="3"/>
      <c r="F37" s="3"/>
      <c r="G37" s="3"/>
      <c r="H37" s="3"/>
      <c r="I37" s="3"/>
      <c r="J37" s="3"/>
      <c r="K37" s="3"/>
    </row>
    <row r="38" spans="1:11" ht="12.75" customHeight="1" x14ac:dyDescent="0.2">
      <c r="A38" s="36"/>
      <c r="B38" s="41" t="s">
        <v>31</v>
      </c>
      <c r="C38" s="5" t="s">
        <v>109</v>
      </c>
      <c r="D38" s="27">
        <v>0</v>
      </c>
      <c r="E38" s="3"/>
      <c r="F38" s="3"/>
      <c r="G38" s="3"/>
      <c r="H38" s="3"/>
      <c r="I38" s="3"/>
      <c r="J38" s="3"/>
      <c r="K38" s="3"/>
    </row>
    <row r="39" spans="1:11" ht="12.75" customHeight="1" x14ac:dyDescent="0.2">
      <c r="A39" s="36"/>
      <c r="B39" s="41"/>
      <c r="C39" s="6" t="s">
        <v>110</v>
      </c>
      <c r="D39" s="27"/>
      <c r="E39" s="3"/>
      <c r="F39" s="3"/>
      <c r="G39" s="3"/>
      <c r="H39" s="3"/>
      <c r="I39" s="3"/>
      <c r="J39" s="3"/>
      <c r="K39" s="3"/>
    </row>
    <row r="40" spans="1:11" ht="12.75" customHeight="1" x14ac:dyDescent="0.2">
      <c r="A40" s="36"/>
      <c r="B40" s="41" t="s">
        <v>34</v>
      </c>
      <c r="C40" s="7" t="s">
        <v>107</v>
      </c>
      <c r="D40" s="27">
        <v>0</v>
      </c>
      <c r="E40" s="3"/>
      <c r="F40" s="3"/>
      <c r="G40" s="3"/>
      <c r="H40" s="3"/>
      <c r="I40" s="3"/>
      <c r="J40" s="3"/>
      <c r="K40" s="3"/>
    </row>
    <row r="41" spans="1:11" ht="12.75" customHeight="1" x14ac:dyDescent="0.2">
      <c r="A41" s="36"/>
      <c r="B41" s="41"/>
      <c r="C41" s="8" t="s">
        <v>108</v>
      </c>
      <c r="D41" s="27"/>
      <c r="E41" s="3"/>
      <c r="F41" s="3"/>
      <c r="G41" s="3"/>
      <c r="H41" s="3"/>
      <c r="I41" s="3"/>
      <c r="J41" s="3"/>
      <c r="K41" s="3"/>
    </row>
    <row r="42" spans="1:11" ht="12.75" customHeight="1" x14ac:dyDescent="0.2">
      <c r="A42" s="36"/>
      <c r="B42" s="41" t="s">
        <v>37</v>
      </c>
      <c r="C42" s="5" t="s">
        <v>11</v>
      </c>
      <c r="D42" s="27">
        <v>0</v>
      </c>
      <c r="E42" s="3"/>
      <c r="F42" s="3"/>
      <c r="G42" s="3"/>
      <c r="H42" s="3"/>
      <c r="I42" s="3"/>
      <c r="J42" s="3"/>
      <c r="K42" s="3"/>
    </row>
    <row r="43" spans="1:11" ht="12.75" customHeight="1" x14ac:dyDescent="0.2">
      <c r="A43" s="36"/>
      <c r="B43" s="41"/>
      <c r="C43" s="6" t="s">
        <v>12</v>
      </c>
      <c r="D43" s="27"/>
      <c r="E43" s="3"/>
      <c r="F43" s="3"/>
      <c r="G43" s="3"/>
      <c r="H43" s="3"/>
      <c r="I43" s="3"/>
      <c r="J43" s="3"/>
      <c r="K43" s="3"/>
    </row>
    <row r="44" spans="1:11" ht="12.75" customHeight="1" x14ac:dyDescent="0.2">
      <c r="A44" s="36"/>
      <c r="B44" s="41" t="s">
        <v>40</v>
      </c>
      <c r="C44" s="7" t="s">
        <v>205</v>
      </c>
      <c r="D44" s="27">
        <v>0</v>
      </c>
      <c r="E44" s="3"/>
      <c r="F44" s="3"/>
      <c r="G44" s="3"/>
      <c r="H44" s="3"/>
      <c r="I44" s="3"/>
      <c r="J44" s="3"/>
      <c r="K44" s="3"/>
    </row>
    <row r="45" spans="1:11" ht="12.75" customHeight="1" x14ac:dyDescent="0.2">
      <c r="A45" s="37"/>
      <c r="B45" s="41"/>
      <c r="C45" s="8" t="s">
        <v>200</v>
      </c>
      <c r="D45" s="27"/>
      <c r="E45" s="3"/>
      <c r="F45" s="3"/>
      <c r="G45" s="3"/>
      <c r="H45" s="3"/>
      <c r="I45" s="3"/>
      <c r="J45" s="3"/>
      <c r="K45" s="3"/>
    </row>
    <row r="46" spans="1:11" ht="12.75" customHeight="1" x14ac:dyDescent="0.2">
      <c r="A46" s="35" t="s">
        <v>220</v>
      </c>
      <c r="B46" s="41" t="s">
        <v>43</v>
      </c>
      <c r="C46" s="5" t="s">
        <v>14</v>
      </c>
      <c r="D46" s="27">
        <v>0</v>
      </c>
      <c r="E46" s="3"/>
      <c r="F46" s="3"/>
      <c r="G46" s="3"/>
      <c r="H46" s="3"/>
      <c r="I46" s="3"/>
      <c r="J46" s="3"/>
      <c r="K46" s="3"/>
    </row>
    <row r="47" spans="1:11" ht="12.75" customHeight="1" x14ac:dyDescent="0.2">
      <c r="A47" s="36"/>
      <c r="B47" s="41"/>
      <c r="C47" s="6" t="s">
        <v>15</v>
      </c>
      <c r="D47" s="27"/>
      <c r="E47" s="3"/>
      <c r="F47" s="3"/>
      <c r="G47" s="3"/>
      <c r="H47" s="3"/>
      <c r="I47" s="3"/>
      <c r="J47" s="3"/>
      <c r="K47" s="3"/>
    </row>
    <row r="48" spans="1:11" ht="12.75" customHeight="1" x14ac:dyDescent="0.2">
      <c r="A48" s="36"/>
      <c r="B48" s="41" t="s">
        <v>46</v>
      </c>
      <c r="C48" s="7" t="s">
        <v>296</v>
      </c>
      <c r="D48" s="27">
        <v>0</v>
      </c>
      <c r="E48" s="3"/>
      <c r="F48" s="3"/>
      <c r="G48" s="3"/>
      <c r="H48" s="3"/>
      <c r="I48" s="3"/>
      <c r="J48" s="3"/>
      <c r="K48" s="3"/>
    </row>
    <row r="49" spans="1:11" ht="12.75" customHeight="1" x14ac:dyDescent="0.2">
      <c r="A49" s="36"/>
      <c r="B49" s="41"/>
      <c r="C49" s="8" t="s">
        <v>297</v>
      </c>
      <c r="D49" s="27"/>
      <c r="E49" s="3"/>
      <c r="F49" s="3"/>
      <c r="G49" s="3"/>
      <c r="H49" s="3"/>
      <c r="I49" s="3"/>
      <c r="J49" s="3"/>
      <c r="K49" s="3"/>
    </row>
    <row r="50" spans="1:11" ht="12.75" customHeight="1" x14ac:dyDescent="0.2">
      <c r="A50" s="36"/>
      <c r="B50" s="41" t="s">
        <v>49</v>
      </c>
      <c r="C50" s="5" t="s">
        <v>313</v>
      </c>
      <c r="D50" s="27">
        <v>0</v>
      </c>
      <c r="E50" s="3"/>
      <c r="F50" s="3"/>
      <c r="G50" s="3"/>
      <c r="H50" s="3"/>
      <c r="I50" s="3"/>
      <c r="J50" s="3"/>
      <c r="K50" s="3"/>
    </row>
    <row r="51" spans="1:11" ht="12.75" customHeight="1" x14ac:dyDescent="0.2">
      <c r="A51" s="36"/>
      <c r="B51" s="41"/>
      <c r="C51" s="6" t="s">
        <v>314</v>
      </c>
      <c r="D51" s="27"/>
      <c r="E51" s="3"/>
      <c r="F51" s="3"/>
      <c r="G51" s="3"/>
      <c r="H51" s="3"/>
      <c r="I51" s="3"/>
      <c r="J51" s="3"/>
      <c r="K51" s="3"/>
    </row>
    <row r="52" spans="1:11" ht="12.75" customHeight="1" x14ac:dyDescent="0.2">
      <c r="A52" s="36"/>
      <c r="B52" s="41" t="s">
        <v>52</v>
      </c>
      <c r="C52" s="7" t="s">
        <v>17</v>
      </c>
      <c r="D52" s="27">
        <v>0</v>
      </c>
      <c r="E52" s="3"/>
      <c r="F52" s="3"/>
      <c r="G52" s="3"/>
      <c r="H52" s="3"/>
      <c r="I52" s="3"/>
      <c r="J52" s="3"/>
      <c r="K52" s="3"/>
    </row>
    <row r="53" spans="1:11" ht="12.75" customHeight="1" x14ac:dyDescent="0.2">
      <c r="A53" s="36"/>
      <c r="B53" s="41"/>
      <c r="C53" s="8" t="s">
        <v>321</v>
      </c>
      <c r="D53" s="27"/>
      <c r="E53" s="3"/>
      <c r="F53" s="3"/>
      <c r="G53" s="3"/>
      <c r="H53" s="3"/>
      <c r="I53" s="3"/>
      <c r="J53" s="3"/>
      <c r="K53" s="3"/>
    </row>
    <row r="54" spans="1:11" ht="12.75" customHeight="1" x14ac:dyDescent="0.2">
      <c r="A54" s="36"/>
      <c r="B54" s="41" t="s">
        <v>53</v>
      </c>
      <c r="C54" s="5" t="s">
        <v>24</v>
      </c>
      <c r="D54" s="27">
        <v>0</v>
      </c>
      <c r="E54" s="3"/>
      <c r="F54" s="3"/>
      <c r="G54" s="3"/>
      <c r="H54" s="3"/>
      <c r="I54" s="3"/>
      <c r="J54" s="3"/>
      <c r="K54" s="3"/>
    </row>
    <row r="55" spans="1:11" ht="12.75" customHeight="1" x14ac:dyDescent="0.2">
      <c r="A55" s="36"/>
      <c r="B55" s="41"/>
      <c r="C55" s="6" t="s">
        <v>322</v>
      </c>
      <c r="D55" s="27"/>
      <c r="E55" s="3"/>
      <c r="F55" s="3"/>
      <c r="G55" s="3"/>
      <c r="H55" s="3"/>
      <c r="I55" s="3"/>
      <c r="J55" s="3"/>
      <c r="K55" s="3"/>
    </row>
    <row r="56" spans="1:11" ht="12.75" customHeight="1" x14ac:dyDescent="0.2">
      <c r="A56" s="36"/>
      <c r="B56" s="41" t="s">
        <v>56</v>
      </c>
      <c r="C56" s="7" t="s">
        <v>24</v>
      </c>
      <c r="D56" s="27">
        <v>0</v>
      </c>
      <c r="E56" s="3"/>
      <c r="F56" s="3"/>
      <c r="G56" s="3"/>
      <c r="H56" s="3"/>
      <c r="I56" s="3"/>
      <c r="J56" s="3"/>
      <c r="K56" s="3"/>
    </row>
    <row r="57" spans="1:11" ht="12.75" customHeight="1" x14ac:dyDescent="0.2">
      <c r="A57" s="36"/>
      <c r="B57" s="41"/>
      <c r="C57" s="8" t="s">
        <v>323</v>
      </c>
      <c r="D57" s="27"/>
      <c r="E57" s="3"/>
      <c r="F57" s="3"/>
      <c r="G57" s="3"/>
      <c r="H57" s="3"/>
      <c r="I57" s="3"/>
      <c r="J57" s="3"/>
      <c r="K57" s="3"/>
    </row>
    <row r="58" spans="1:11" ht="12.75" customHeight="1" x14ac:dyDescent="0.2">
      <c r="A58" s="36"/>
      <c r="B58" s="41" t="s">
        <v>57</v>
      </c>
      <c r="C58" s="5" t="s">
        <v>114</v>
      </c>
      <c r="D58" s="27">
        <v>0</v>
      </c>
      <c r="E58" s="3"/>
      <c r="F58" s="3"/>
      <c r="G58" s="3"/>
      <c r="H58" s="3"/>
      <c r="I58" s="3"/>
      <c r="J58" s="3"/>
      <c r="K58" s="3"/>
    </row>
    <row r="59" spans="1:11" ht="12.75" customHeight="1" x14ac:dyDescent="0.2">
      <c r="A59" s="36"/>
      <c r="B59" s="41"/>
      <c r="C59" s="6" t="s">
        <v>115</v>
      </c>
      <c r="D59" s="27"/>
      <c r="E59" s="3"/>
      <c r="F59" s="3"/>
      <c r="G59" s="3"/>
      <c r="H59" s="3"/>
      <c r="I59" s="3"/>
      <c r="J59" s="3"/>
      <c r="K59" s="3"/>
    </row>
    <row r="60" spans="1:11" ht="12.75" customHeight="1" x14ac:dyDescent="0.2">
      <c r="A60" s="36"/>
      <c r="B60" s="41" t="s">
        <v>60</v>
      </c>
      <c r="C60" s="7" t="s">
        <v>116</v>
      </c>
      <c r="D60" s="27">
        <v>0</v>
      </c>
      <c r="E60" s="3"/>
      <c r="F60" s="3"/>
      <c r="G60" s="3"/>
      <c r="H60" s="3"/>
      <c r="I60" s="3"/>
      <c r="J60" s="3"/>
      <c r="K60" s="3"/>
    </row>
    <row r="61" spans="1:11" ht="12.75" customHeight="1" x14ac:dyDescent="0.2">
      <c r="A61" s="36"/>
      <c r="B61" s="41"/>
      <c r="C61" s="8" t="s">
        <v>117</v>
      </c>
      <c r="D61" s="27"/>
      <c r="E61" s="3"/>
      <c r="F61" s="3"/>
      <c r="G61" s="3"/>
      <c r="H61" s="3"/>
      <c r="I61" s="3"/>
      <c r="J61" s="3"/>
      <c r="K61" s="3"/>
    </row>
    <row r="62" spans="1:11" ht="12.75" customHeight="1" x14ac:dyDescent="0.2">
      <c r="A62" s="36"/>
      <c r="B62" s="41" t="s">
        <v>63</v>
      </c>
      <c r="C62" s="5" t="s">
        <v>204</v>
      </c>
      <c r="D62" s="27">
        <v>0</v>
      </c>
      <c r="E62" s="3"/>
      <c r="F62" s="3"/>
      <c r="G62" s="3"/>
      <c r="H62" s="3"/>
      <c r="I62" s="3"/>
      <c r="J62" s="3"/>
      <c r="K62" s="3"/>
    </row>
    <row r="63" spans="1:11" ht="12.75" customHeight="1" x14ac:dyDescent="0.2">
      <c r="A63" s="36"/>
      <c r="B63" s="41"/>
      <c r="C63" s="6" t="s">
        <v>324</v>
      </c>
      <c r="D63" s="27"/>
      <c r="E63" s="3"/>
      <c r="F63" s="3"/>
      <c r="G63" s="3"/>
      <c r="H63" s="3"/>
      <c r="I63" s="3"/>
      <c r="J63" s="3"/>
      <c r="K63" s="3"/>
    </row>
    <row r="64" spans="1:11" ht="12.75" customHeight="1" x14ac:dyDescent="0.2">
      <c r="A64" s="36"/>
      <c r="B64" s="41" t="s">
        <v>65</v>
      </c>
      <c r="C64" s="7" t="s">
        <v>118</v>
      </c>
      <c r="D64" s="27">
        <v>0</v>
      </c>
      <c r="E64" s="3"/>
      <c r="F64" s="3"/>
      <c r="G64" s="3"/>
      <c r="H64" s="3"/>
      <c r="I64" s="3"/>
      <c r="J64" s="3"/>
      <c r="K64" s="3"/>
    </row>
    <row r="65" spans="1:11" ht="12.75" customHeight="1" x14ac:dyDescent="0.2">
      <c r="A65" s="36"/>
      <c r="B65" s="41"/>
      <c r="C65" s="8" t="s">
        <v>119</v>
      </c>
      <c r="D65" s="27"/>
      <c r="E65" s="3"/>
      <c r="F65" s="3"/>
      <c r="G65" s="3"/>
      <c r="H65" s="3"/>
      <c r="I65" s="3"/>
      <c r="J65" s="3"/>
      <c r="K65" s="3"/>
    </row>
    <row r="66" spans="1:11" ht="12.75" customHeight="1" x14ac:dyDescent="0.2">
      <c r="A66" s="36"/>
      <c r="B66" s="41" t="s">
        <v>68</v>
      </c>
      <c r="C66" s="5" t="s">
        <v>19</v>
      </c>
      <c r="D66" s="27">
        <v>0</v>
      </c>
      <c r="E66" s="3"/>
      <c r="F66" s="3"/>
      <c r="G66" s="3"/>
      <c r="H66" s="3"/>
      <c r="I66" s="3"/>
      <c r="J66" s="3"/>
      <c r="K66" s="3"/>
    </row>
    <row r="67" spans="1:11" ht="12.75" customHeight="1" x14ac:dyDescent="0.2">
      <c r="A67" s="36"/>
      <c r="B67" s="41"/>
      <c r="C67" s="6" t="s">
        <v>20</v>
      </c>
      <c r="D67" s="27"/>
      <c r="E67" s="3"/>
      <c r="F67" s="3"/>
      <c r="G67" s="3"/>
      <c r="H67" s="3"/>
      <c r="I67" s="3"/>
      <c r="J67" s="3"/>
      <c r="K67" s="3"/>
    </row>
    <row r="68" spans="1:11" ht="12.75" customHeight="1" x14ac:dyDescent="0.2">
      <c r="A68" s="36"/>
      <c r="B68" s="41" t="s">
        <v>71</v>
      </c>
      <c r="C68" s="7" t="s">
        <v>122</v>
      </c>
      <c r="D68" s="27">
        <v>0</v>
      </c>
      <c r="E68" s="3"/>
      <c r="F68" s="3"/>
      <c r="G68" s="3"/>
      <c r="H68" s="3"/>
      <c r="I68" s="3"/>
      <c r="J68" s="3"/>
      <c r="K68" s="3"/>
    </row>
    <row r="69" spans="1:11" ht="12.75" customHeight="1" x14ac:dyDescent="0.2">
      <c r="A69" s="36"/>
      <c r="B69" s="41"/>
      <c r="C69" s="8" t="s">
        <v>123</v>
      </c>
      <c r="D69" s="27"/>
      <c r="E69" s="3"/>
      <c r="F69" s="3"/>
      <c r="G69" s="3"/>
      <c r="H69" s="3"/>
      <c r="I69" s="3"/>
      <c r="J69" s="3"/>
      <c r="K69" s="3"/>
    </row>
    <row r="70" spans="1:11" ht="12.75" customHeight="1" x14ac:dyDescent="0.2">
      <c r="A70" s="36"/>
      <c r="B70" s="41" t="s">
        <v>73</v>
      </c>
      <c r="C70" s="5" t="s">
        <v>203</v>
      </c>
      <c r="D70" s="27">
        <v>0</v>
      </c>
      <c r="E70" s="3"/>
      <c r="F70" s="3"/>
      <c r="G70" s="3"/>
      <c r="H70" s="3"/>
      <c r="I70" s="3"/>
      <c r="J70" s="3"/>
      <c r="K70" s="3"/>
    </row>
    <row r="71" spans="1:11" ht="12.75" customHeight="1" x14ac:dyDescent="0.2">
      <c r="A71" s="36"/>
      <c r="B71" s="41"/>
      <c r="C71" s="6" t="s">
        <v>201</v>
      </c>
      <c r="D71" s="27"/>
      <c r="E71" s="3"/>
      <c r="F71" s="3"/>
      <c r="G71" s="3"/>
      <c r="H71" s="3"/>
      <c r="I71" s="3"/>
      <c r="J71" s="3"/>
      <c r="K71" s="3"/>
    </row>
    <row r="72" spans="1:11" ht="12.75" customHeight="1" x14ac:dyDescent="0.2">
      <c r="A72" s="36"/>
      <c r="B72" s="41" t="s">
        <v>76</v>
      </c>
      <c r="C72" s="7" t="s">
        <v>325</v>
      </c>
      <c r="D72" s="27">
        <v>0</v>
      </c>
      <c r="E72" s="3"/>
      <c r="F72" s="3"/>
      <c r="G72" s="3"/>
      <c r="H72" s="3"/>
      <c r="I72" s="3"/>
      <c r="J72" s="3"/>
      <c r="K72" s="3"/>
    </row>
    <row r="73" spans="1:11" ht="12.75" customHeight="1" x14ac:dyDescent="0.2">
      <c r="A73" s="36"/>
      <c r="B73" s="41"/>
      <c r="C73" s="8" t="s">
        <v>326</v>
      </c>
      <c r="D73" s="27"/>
      <c r="E73" s="3"/>
      <c r="F73" s="3"/>
      <c r="G73" s="3"/>
      <c r="H73" s="3"/>
      <c r="I73" s="3"/>
      <c r="J73" s="3"/>
      <c r="K73" s="3"/>
    </row>
    <row r="74" spans="1:11" ht="12.75" customHeight="1" x14ac:dyDescent="0.2">
      <c r="A74" s="36"/>
      <c r="B74" s="41" t="s">
        <v>79</v>
      </c>
      <c r="C74" s="5" t="s">
        <v>50</v>
      </c>
      <c r="D74" s="27">
        <v>0</v>
      </c>
      <c r="E74" s="3"/>
      <c r="F74" s="3"/>
      <c r="G74" s="3"/>
      <c r="H74" s="3"/>
      <c r="I74" s="3"/>
      <c r="J74" s="3"/>
      <c r="K74" s="3"/>
    </row>
    <row r="75" spans="1:11" ht="12.75" customHeight="1" x14ac:dyDescent="0.2">
      <c r="A75" s="36"/>
      <c r="B75" s="41"/>
      <c r="C75" s="6" t="s">
        <v>202</v>
      </c>
      <c r="D75" s="27"/>
      <c r="E75" s="3"/>
      <c r="F75" s="3"/>
      <c r="G75" s="3"/>
      <c r="H75" s="3"/>
      <c r="I75" s="3"/>
      <c r="J75" s="3"/>
      <c r="K75" s="3"/>
    </row>
    <row r="76" spans="1:11" ht="12.75" customHeight="1" x14ac:dyDescent="0.2">
      <c r="A76" s="36"/>
      <c r="B76" s="22" t="s">
        <v>82</v>
      </c>
      <c r="C76" s="7" t="s">
        <v>112</v>
      </c>
      <c r="D76" s="27">
        <v>0</v>
      </c>
      <c r="E76" s="3"/>
      <c r="F76" s="3"/>
      <c r="G76" s="3"/>
      <c r="H76" s="3"/>
      <c r="I76" s="3"/>
      <c r="J76" s="3"/>
      <c r="K76" s="3"/>
    </row>
    <row r="77" spans="1:11" ht="12.75" customHeight="1" x14ac:dyDescent="0.2">
      <c r="A77" s="36"/>
      <c r="B77" s="23"/>
      <c r="C77" s="8" t="s">
        <v>113</v>
      </c>
      <c r="D77" s="27"/>
      <c r="E77" s="3"/>
      <c r="F77" s="3"/>
      <c r="G77" s="3"/>
      <c r="H77" s="3"/>
      <c r="I77" s="3"/>
      <c r="J77" s="3"/>
      <c r="K77" s="3"/>
    </row>
    <row r="78" spans="1:11" ht="12.75" customHeight="1" x14ac:dyDescent="0.2">
      <c r="A78" s="36"/>
      <c r="B78" s="22" t="s">
        <v>85</v>
      </c>
      <c r="C78" s="5" t="s">
        <v>50</v>
      </c>
      <c r="D78" s="27">
        <v>0</v>
      </c>
      <c r="E78" s="3"/>
      <c r="F78" s="3"/>
      <c r="G78" s="3"/>
      <c r="H78" s="3"/>
      <c r="I78" s="3"/>
      <c r="J78" s="3"/>
      <c r="K78" s="3"/>
    </row>
    <row r="79" spans="1:11" ht="12.75" customHeight="1" x14ac:dyDescent="0.2">
      <c r="A79" s="36"/>
      <c r="B79" s="23"/>
      <c r="C79" s="6" t="s">
        <v>51</v>
      </c>
      <c r="D79" s="27"/>
      <c r="E79" s="3"/>
      <c r="F79" s="3"/>
      <c r="G79" s="3"/>
      <c r="H79" s="3"/>
      <c r="I79" s="3"/>
      <c r="J79" s="3"/>
      <c r="K79" s="3"/>
    </row>
    <row r="80" spans="1:11" ht="12.75" customHeight="1" x14ac:dyDescent="0.2">
      <c r="A80" s="36"/>
      <c r="B80" s="22" t="s">
        <v>88</v>
      </c>
      <c r="C80" s="7" t="s">
        <v>126</v>
      </c>
      <c r="D80" s="27">
        <v>0</v>
      </c>
      <c r="E80" s="3"/>
      <c r="F80" s="3"/>
      <c r="G80" s="3"/>
      <c r="H80" s="3"/>
      <c r="I80" s="3"/>
      <c r="J80" s="3"/>
      <c r="K80" s="3"/>
    </row>
    <row r="81" spans="1:11" ht="12.75" customHeight="1" x14ac:dyDescent="0.2">
      <c r="A81" s="36"/>
      <c r="B81" s="23"/>
      <c r="C81" s="8" t="s">
        <v>127</v>
      </c>
      <c r="D81" s="27"/>
      <c r="E81" s="3"/>
      <c r="F81" s="3"/>
      <c r="G81" s="3"/>
      <c r="H81" s="3"/>
      <c r="I81" s="3"/>
      <c r="J81" s="3"/>
      <c r="K81" s="3"/>
    </row>
    <row r="82" spans="1:11" ht="12.75" customHeight="1" x14ac:dyDescent="0.2">
      <c r="A82" s="36"/>
      <c r="B82" s="22" t="s">
        <v>91</v>
      </c>
      <c r="C82" s="5" t="s">
        <v>44</v>
      </c>
      <c r="D82" s="27">
        <v>0</v>
      </c>
      <c r="E82" s="3"/>
      <c r="F82" s="3"/>
      <c r="G82" s="3"/>
      <c r="H82" s="3"/>
      <c r="I82" s="3"/>
      <c r="J82" s="3"/>
      <c r="K82" s="3"/>
    </row>
    <row r="83" spans="1:11" ht="12.75" customHeight="1" x14ac:dyDescent="0.2">
      <c r="A83" s="36"/>
      <c r="B83" s="23"/>
      <c r="C83" s="6" t="s">
        <v>45</v>
      </c>
      <c r="D83" s="27"/>
      <c r="E83" s="3"/>
      <c r="F83" s="3"/>
      <c r="G83" s="3"/>
      <c r="H83" s="3"/>
      <c r="I83" s="3"/>
      <c r="J83" s="3"/>
      <c r="K83" s="3"/>
    </row>
    <row r="84" spans="1:11" ht="12.75" customHeight="1" x14ac:dyDescent="0.2">
      <c r="A84" s="36"/>
      <c r="B84" s="22" t="s">
        <v>92</v>
      </c>
      <c r="C84" s="7" t="s">
        <v>120</v>
      </c>
      <c r="D84" s="27">
        <v>0</v>
      </c>
      <c r="E84" s="3"/>
      <c r="F84" s="3"/>
      <c r="G84" s="3"/>
      <c r="H84" s="3"/>
      <c r="I84" s="3"/>
      <c r="J84" s="3"/>
      <c r="K84" s="3"/>
    </row>
    <row r="85" spans="1:11" ht="12.75" customHeight="1" x14ac:dyDescent="0.2">
      <c r="A85" s="36"/>
      <c r="B85" s="23"/>
      <c r="C85" s="8" t="s">
        <v>121</v>
      </c>
      <c r="D85" s="27"/>
      <c r="E85" s="3"/>
      <c r="F85" s="3"/>
      <c r="G85" s="3"/>
      <c r="H85" s="3"/>
      <c r="I85" s="3"/>
      <c r="J85" s="3"/>
      <c r="K85" s="3"/>
    </row>
    <row r="86" spans="1:11" ht="12.75" customHeight="1" x14ac:dyDescent="0.2">
      <c r="A86" s="36"/>
      <c r="B86" s="22" t="s">
        <v>94</v>
      </c>
      <c r="C86" s="5" t="s">
        <v>209</v>
      </c>
      <c r="D86" s="27">
        <v>0</v>
      </c>
      <c r="E86" s="3"/>
      <c r="F86" s="3"/>
      <c r="G86" s="3"/>
      <c r="H86" s="3"/>
      <c r="I86" s="3"/>
      <c r="J86" s="3"/>
      <c r="K86" s="3"/>
    </row>
    <row r="87" spans="1:11" ht="12.75" customHeight="1" x14ac:dyDescent="0.2">
      <c r="A87" s="37"/>
      <c r="B87" s="23"/>
      <c r="C87" s="6" t="s">
        <v>22</v>
      </c>
      <c r="D87" s="27"/>
      <c r="E87" s="3"/>
      <c r="F87" s="3"/>
      <c r="G87" s="3"/>
      <c r="H87" s="3"/>
      <c r="I87" s="3"/>
      <c r="J87" s="3"/>
      <c r="K87" s="3"/>
    </row>
    <row r="88" spans="1:11" ht="12.75" customHeight="1" x14ac:dyDescent="0.2">
      <c r="A88" s="35" t="s">
        <v>221</v>
      </c>
      <c r="B88" s="22" t="s">
        <v>97</v>
      </c>
      <c r="C88" s="7" t="s">
        <v>35</v>
      </c>
      <c r="D88" s="27">
        <v>0</v>
      </c>
      <c r="E88" s="3"/>
      <c r="F88" s="3"/>
      <c r="G88" s="3"/>
      <c r="H88" s="3"/>
      <c r="I88" s="3"/>
      <c r="J88" s="3"/>
      <c r="K88" s="3"/>
    </row>
    <row r="89" spans="1:11" ht="12.75" customHeight="1" x14ac:dyDescent="0.2">
      <c r="A89" s="36"/>
      <c r="B89" s="23"/>
      <c r="C89" s="8" t="s">
        <v>36</v>
      </c>
      <c r="D89" s="27"/>
      <c r="E89" s="3"/>
      <c r="F89" s="3"/>
      <c r="G89" s="3"/>
      <c r="H89" s="3"/>
      <c r="I89" s="3"/>
      <c r="J89" s="3"/>
      <c r="K89" s="3"/>
    </row>
    <row r="90" spans="1:11" ht="12.75" customHeight="1" x14ac:dyDescent="0.2">
      <c r="A90" s="36"/>
      <c r="B90" s="22" t="s">
        <v>100</v>
      </c>
      <c r="C90" s="5" t="s">
        <v>35</v>
      </c>
      <c r="D90" s="27">
        <v>0</v>
      </c>
      <c r="E90" s="3"/>
      <c r="F90" s="3"/>
      <c r="G90" s="3"/>
      <c r="H90" s="3"/>
      <c r="I90" s="3"/>
      <c r="J90" s="3"/>
      <c r="K90" s="3"/>
    </row>
    <row r="91" spans="1:11" ht="12.75" customHeight="1" x14ac:dyDescent="0.2">
      <c r="A91" s="36"/>
      <c r="B91" s="23"/>
      <c r="C91" s="6" t="s">
        <v>210</v>
      </c>
      <c r="D91" s="27"/>
      <c r="E91" s="3"/>
      <c r="F91" s="3"/>
      <c r="G91" s="3"/>
      <c r="H91" s="3"/>
      <c r="I91" s="3"/>
      <c r="J91" s="3"/>
      <c r="K91" s="3"/>
    </row>
    <row r="92" spans="1:11" ht="12.75" customHeight="1" x14ac:dyDescent="0.2">
      <c r="A92" s="36"/>
      <c r="B92" s="22" t="s">
        <v>103</v>
      </c>
      <c r="C92" s="7" t="s">
        <v>211</v>
      </c>
      <c r="D92" s="27">
        <v>0</v>
      </c>
      <c r="E92" s="3"/>
      <c r="F92" s="3"/>
      <c r="G92" s="3"/>
      <c r="H92" s="3"/>
      <c r="I92" s="3"/>
      <c r="J92" s="3"/>
      <c r="K92" s="3"/>
    </row>
    <row r="93" spans="1:11" ht="12.75" customHeight="1" x14ac:dyDescent="0.2">
      <c r="A93" s="36"/>
      <c r="B93" s="23"/>
      <c r="C93" s="8" t="s">
        <v>212</v>
      </c>
      <c r="D93" s="27"/>
      <c r="E93" s="3"/>
      <c r="F93" s="3"/>
      <c r="G93" s="3"/>
      <c r="H93" s="3"/>
      <c r="I93" s="3"/>
      <c r="J93" s="3"/>
      <c r="K93" s="3"/>
    </row>
    <row r="94" spans="1:11" ht="12.75" customHeight="1" x14ac:dyDescent="0.2">
      <c r="A94" s="36"/>
      <c r="B94" s="22" t="s">
        <v>143</v>
      </c>
      <c r="C94" s="5" t="s">
        <v>38</v>
      </c>
      <c r="D94" s="27">
        <v>0</v>
      </c>
      <c r="E94" s="3"/>
      <c r="F94" s="3"/>
      <c r="G94" s="3"/>
      <c r="H94" s="3"/>
      <c r="I94" s="3"/>
      <c r="J94" s="3"/>
      <c r="K94" s="3"/>
    </row>
    <row r="95" spans="1:11" ht="12.75" customHeight="1" x14ac:dyDescent="0.2">
      <c r="A95" s="36"/>
      <c r="B95" s="23"/>
      <c r="C95" s="6" t="s">
        <v>39</v>
      </c>
      <c r="D95" s="27"/>
      <c r="E95" s="3"/>
      <c r="F95" s="3"/>
      <c r="G95" s="3"/>
      <c r="H95" s="3"/>
      <c r="I95" s="3"/>
      <c r="J95" s="3"/>
      <c r="K95" s="3"/>
    </row>
    <row r="96" spans="1:11" ht="12.75" customHeight="1" x14ac:dyDescent="0.2">
      <c r="A96" s="36"/>
      <c r="B96" s="22" t="s">
        <v>144</v>
      </c>
      <c r="C96" s="7" t="s">
        <v>213</v>
      </c>
      <c r="D96" s="27">
        <v>0</v>
      </c>
      <c r="E96" s="3"/>
      <c r="F96" s="3"/>
      <c r="G96" s="3"/>
      <c r="H96" s="3"/>
      <c r="I96" s="3"/>
      <c r="J96" s="3"/>
      <c r="K96" s="3"/>
    </row>
    <row r="97" spans="1:11" ht="12.75" customHeight="1" x14ac:dyDescent="0.2">
      <c r="A97" s="36"/>
      <c r="B97" s="23"/>
      <c r="C97" s="8" t="s">
        <v>214</v>
      </c>
      <c r="D97" s="27"/>
      <c r="E97" s="3"/>
      <c r="F97" s="3"/>
      <c r="G97" s="3"/>
      <c r="H97" s="3"/>
      <c r="I97" s="3"/>
      <c r="J97" s="3"/>
      <c r="K97" s="3"/>
    </row>
    <row r="98" spans="1:11" ht="12.75" customHeight="1" x14ac:dyDescent="0.2">
      <c r="A98" s="36"/>
      <c r="B98" s="22" t="s">
        <v>145</v>
      </c>
      <c r="C98" s="5" t="s">
        <v>216</v>
      </c>
      <c r="D98" s="27">
        <v>0</v>
      </c>
      <c r="E98" s="3"/>
      <c r="F98" s="3"/>
      <c r="G98" s="3"/>
      <c r="H98" s="3"/>
      <c r="I98" s="3"/>
      <c r="J98" s="3"/>
      <c r="K98" s="3"/>
    </row>
    <row r="99" spans="1:11" ht="12.75" customHeight="1" x14ac:dyDescent="0.2">
      <c r="A99" s="36"/>
      <c r="B99" s="23"/>
      <c r="C99" s="6" t="s">
        <v>217</v>
      </c>
      <c r="D99" s="27"/>
      <c r="E99" s="3"/>
      <c r="F99" s="3"/>
      <c r="G99" s="3"/>
      <c r="H99" s="3"/>
      <c r="I99" s="3"/>
      <c r="J99" s="3"/>
      <c r="K99" s="3"/>
    </row>
    <row r="100" spans="1:11" ht="12.75" customHeight="1" x14ac:dyDescent="0.2">
      <c r="A100" s="36"/>
      <c r="B100" s="22" t="s">
        <v>146</v>
      </c>
      <c r="C100" s="7" t="s">
        <v>41</v>
      </c>
      <c r="D100" s="27">
        <v>0</v>
      </c>
      <c r="E100" s="3"/>
      <c r="F100" s="3"/>
      <c r="G100" s="3"/>
      <c r="H100" s="3"/>
      <c r="I100" s="3"/>
      <c r="J100" s="3"/>
      <c r="K100" s="3"/>
    </row>
    <row r="101" spans="1:11" ht="12.75" customHeight="1" x14ac:dyDescent="0.2">
      <c r="A101" s="36"/>
      <c r="B101" s="23"/>
      <c r="C101" s="8" t="s">
        <v>42</v>
      </c>
      <c r="D101" s="27"/>
      <c r="E101" s="3"/>
      <c r="F101" s="3"/>
      <c r="G101" s="3"/>
      <c r="H101" s="3"/>
      <c r="I101" s="3"/>
      <c r="J101" s="3"/>
      <c r="K101" s="3"/>
    </row>
    <row r="102" spans="1:11" ht="12.75" customHeight="1" x14ac:dyDescent="0.2">
      <c r="A102" s="36"/>
      <c r="B102" s="22" t="s">
        <v>155</v>
      </c>
      <c r="C102" s="5" t="s">
        <v>215</v>
      </c>
      <c r="D102" s="27">
        <v>0</v>
      </c>
      <c r="E102" s="3"/>
      <c r="F102" s="3"/>
      <c r="G102" s="3"/>
      <c r="H102" s="3"/>
      <c r="I102" s="3"/>
      <c r="J102" s="3"/>
      <c r="K102" s="3"/>
    </row>
    <row r="103" spans="1:11" ht="12.75" customHeight="1" x14ac:dyDescent="0.2">
      <c r="A103" s="36"/>
      <c r="B103" s="23"/>
      <c r="C103" s="6" t="s">
        <v>298</v>
      </c>
      <c r="D103" s="27"/>
      <c r="E103" s="3"/>
      <c r="F103" s="3"/>
      <c r="G103" s="3"/>
      <c r="H103" s="3"/>
      <c r="I103" s="3"/>
      <c r="J103" s="3"/>
      <c r="K103" s="3"/>
    </row>
    <row r="104" spans="1:11" ht="12.75" customHeight="1" x14ac:dyDescent="0.2">
      <c r="A104" s="36"/>
      <c r="B104" s="22" t="s">
        <v>156</v>
      </c>
      <c r="C104" s="7" t="s">
        <v>218</v>
      </c>
      <c r="D104" s="27">
        <v>0</v>
      </c>
      <c r="E104" s="3"/>
      <c r="F104" s="3"/>
      <c r="G104" s="3"/>
      <c r="H104" s="3"/>
      <c r="I104" s="3"/>
      <c r="J104" s="3"/>
      <c r="K104" s="3"/>
    </row>
    <row r="105" spans="1:11" ht="12.75" customHeight="1" x14ac:dyDescent="0.2">
      <c r="A105" s="36"/>
      <c r="B105" s="23"/>
      <c r="C105" s="8" t="s">
        <v>219</v>
      </c>
      <c r="D105" s="27"/>
      <c r="E105" s="3"/>
      <c r="F105" s="3"/>
      <c r="G105" s="3"/>
      <c r="H105" s="3"/>
      <c r="I105" s="3"/>
      <c r="J105" s="3"/>
      <c r="K105" s="3"/>
    </row>
    <row r="106" spans="1:11" ht="12.75" customHeight="1" x14ac:dyDescent="0.2">
      <c r="A106" s="36"/>
      <c r="B106" s="22" t="s">
        <v>157</v>
      </c>
      <c r="C106" s="5" t="s">
        <v>26</v>
      </c>
      <c r="D106" s="27">
        <v>0</v>
      </c>
      <c r="E106" s="3"/>
      <c r="F106" s="3"/>
      <c r="G106" s="3"/>
      <c r="H106" s="3"/>
      <c r="I106" s="3"/>
      <c r="J106" s="3"/>
      <c r="K106" s="3"/>
    </row>
    <row r="107" spans="1:11" ht="12.75" customHeight="1" x14ac:dyDescent="0.2">
      <c r="A107" s="36"/>
      <c r="B107" s="23"/>
      <c r="C107" s="6" t="s">
        <v>27</v>
      </c>
      <c r="D107" s="27"/>
      <c r="E107" s="3"/>
      <c r="F107" s="3"/>
      <c r="G107" s="3"/>
      <c r="H107" s="3"/>
      <c r="I107" s="3"/>
      <c r="J107" s="3"/>
      <c r="K107" s="3"/>
    </row>
    <row r="108" spans="1:11" ht="12.75" customHeight="1" x14ac:dyDescent="0.2">
      <c r="A108" s="36"/>
      <c r="B108" s="22" t="s">
        <v>158</v>
      </c>
      <c r="C108" s="7" t="s">
        <v>29</v>
      </c>
      <c r="D108" s="27">
        <v>0</v>
      </c>
      <c r="E108" s="3"/>
      <c r="F108" s="3"/>
      <c r="G108" s="3"/>
      <c r="H108" s="3"/>
      <c r="I108" s="3"/>
      <c r="J108" s="3"/>
      <c r="K108" s="3"/>
    </row>
    <row r="109" spans="1:11" ht="12.75" customHeight="1" x14ac:dyDescent="0.2">
      <c r="A109" s="36"/>
      <c r="B109" s="23"/>
      <c r="C109" s="8" t="s">
        <v>30</v>
      </c>
      <c r="D109" s="27"/>
      <c r="E109" s="3"/>
      <c r="F109" s="3"/>
      <c r="G109" s="3"/>
      <c r="H109" s="3"/>
      <c r="I109" s="3"/>
      <c r="J109" s="3"/>
      <c r="K109" s="3"/>
    </row>
    <row r="110" spans="1:11" ht="12.75" customHeight="1" x14ac:dyDescent="0.2">
      <c r="A110" s="36"/>
      <c r="B110" s="22" t="s">
        <v>159</v>
      </c>
      <c r="C110" s="5" t="s">
        <v>32</v>
      </c>
      <c r="D110" s="27">
        <v>0</v>
      </c>
      <c r="E110" s="3"/>
      <c r="F110" s="3"/>
      <c r="G110" s="3"/>
      <c r="H110" s="3"/>
      <c r="I110" s="3"/>
      <c r="J110" s="3"/>
      <c r="K110" s="3"/>
    </row>
    <row r="111" spans="1:11" ht="12.75" customHeight="1" x14ac:dyDescent="0.2">
      <c r="A111" s="36"/>
      <c r="B111" s="23"/>
      <c r="C111" s="6" t="s">
        <v>33</v>
      </c>
      <c r="D111" s="27"/>
      <c r="E111" s="3"/>
      <c r="F111" s="3"/>
      <c r="G111" s="3"/>
      <c r="H111" s="3"/>
      <c r="I111" s="3"/>
      <c r="J111" s="3"/>
      <c r="K111" s="3"/>
    </row>
    <row r="112" spans="1:11" ht="12.75" customHeight="1" x14ac:dyDescent="0.2">
      <c r="A112" s="36"/>
      <c r="B112" s="22" t="s">
        <v>160</v>
      </c>
      <c r="C112" s="7" t="s">
        <v>124</v>
      </c>
      <c r="D112" s="27">
        <v>0</v>
      </c>
      <c r="E112" s="3"/>
      <c r="F112" s="3"/>
      <c r="G112" s="3"/>
      <c r="H112" s="3"/>
      <c r="I112" s="3"/>
      <c r="J112" s="3"/>
      <c r="K112" s="3"/>
    </row>
    <row r="113" spans="1:11" ht="12.75" customHeight="1" x14ac:dyDescent="0.2">
      <c r="A113" s="37"/>
      <c r="B113" s="23"/>
      <c r="C113" s="8" t="s">
        <v>125</v>
      </c>
      <c r="D113" s="27"/>
      <c r="E113" s="3"/>
      <c r="F113" s="3"/>
      <c r="G113" s="3"/>
      <c r="H113" s="3"/>
      <c r="I113" s="3"/>
      <c r="J113" s="3"/>
      <c r="K113" s="3"/>
    </row>
    <row r="114" spans="1:11" ht="12.75" customHeight="1" x14ac:dyDescent="0.2">
      <c r="A114" s="24" t="s">
        <v>222</v>
      </c>
      <c r="B114" s="22" t="s">
        <v>161</v>
      </c>
      <c r="C114" s="5" t="s">
        <v>69</v>
      </c>
      <c r="D114" s="27">
        <v>0</v>
      </c>
      <c r="E114" s="3"/>
      <c r="F114" s="3"/>
      <c r="G114" s="3"/>
      <c r="H114" s="3"/>
      <c r="I114" s="3"/>
      <c r="J114" s="3"/>
      <c r="K114" s="3"/>
    </row>
    <row r="115" spans="1:11" ht="12.75" customHeight="1" x14ac:dyDescent="0.2">
      <c r="A115" s="25"/>
      <c r="B115" s="23"/>
      <c r="C115" s="6" t="s">
        <v>70</v>
      </c>
      <c r="D115" s="27"/>
      <c r="E115" s="3"/>
      <c r="F115" s="3"/>
      <c r="G115" s="3"/>
      <c r="H115" s="3"/>
      <c r="I115" s="3"/>
      <c r="J115" s="3"/>
      <c r="K115" s="3"/>
    </row>
    <row r="116" spans="1:11" ht="12.75" customHeight="1" x14ac:dyDescent="0.2">
      <c r="A116" s="25"/>
      <c r="B116" s="22" t="s">
        <v>162</v>
      </c>
      <c r="C116" s="7" t="s">
        <v>147</v>
      </c>
      <c r="D116" s="27">
        <v>0</v>
      </c>
      <c r="E116" s="3"/>
      <c r="F116" s="3"/>
      <c r="G116" s="3"/>
      <c r="H116" s="3"/>
      <c r="I116" s="3"/>
      <c r="J116" s="3"/>
      <c r="K116" s="3"/>
    </row>
    <row r="117" spans="1:11" ht="12.75" customHeight="1" x14ac:dyDescent="0.2">
      <c r="A117" s="25"/>
      <c r="B117" s="23"/>
      <c r="C117" s="8" t="s">
        <v>148</v>
      </c>
      <c r="D117" s="27"/>
      <c r="E117" s="3"/>
      <c r="F117" s="3"/>
      <c r="G117" s="3"/>
      <c r="H117" s="3"/>
      <c r="I117" s="3"/>
      <c r="J117" s="3"/>
      <c r="K117" s="3"/>
    </row>
    <row r="118" spans="1:11" ht="12.75" customHeight="1" x14ac:dyDescent="0.2">
      <c r="A118" s="25"/>
      <c r="B118" s="22" t="s">
        <v>163</v>
      </c>
      <c r="C118" s="5" t="s">
        <v>147</v>
      </c>
      <c r="D118" s="27">
        <v>0</v>
      </c>
      <c r="E118" s="3"/>
      <c r="F118" s="3"/>
      <c r="G118" s="3"/>
      <c r="H118" s="3"/>
      <c r="I118" s="3"/>
      <c r="J118" s="3"/>
      <c r="K118" s="3"/>
    </row>
    <row r="119" spans="1:11" ht="12.75" customHeight="1" x14ac:dyDescent="0.2">
      <c r="A119" s="25"/>
      <c r="B119" s="23"/>
      <c r="C119" s="6" t="s">
        <v>327</v>
      </c>
      <c r="D119" s="27"/>
      <c r="E119" s="3"/>
      <c r="F119" s="3"/>
      <c r="G119" s="3"/>
      <c r="H119" s="3"/>
      <c r="I119" s="3"/>
      <c r="J119" s="3"/>
      <c r="K119" s="3"/>
    </row>
    <row r="120" spans="1:11" ht="12.75" customHeight="1" x14ac:dyDescent="0.2">
      <c r="A120" s="25"/>
      <c r="B120" s="22" t="s">
        <v>164</v>
      </c>
      <c r="C120" s="7" t="s">
        <v>72</v>
      </c>
      <c r="D120" s="27">
        <v>0</v>
      </c>
      <c r="E120" s="3"/>
      <c r="F120" s="3"/>
      <c r="G120" s="3"/>
      <c r="H120" s="3"/>
      <c r="I120" s="3"/>
      <c r="J120" s="3"/>
      <c r="K120" s="3"/>
    </row>
    <row r="121" spans="1:11" ht="12.75" customHeight="1" x14ac:dyDescent="0.2">
      <c r="A121" s="25"/>
      <c r="B121" s="23"/>
      <c r="C121" s="8" t="s">
        <v>299</v>
      </c>
      <c r="D121" s="27"/>
      <c r="E121" s="3"/>
      <c r="F121" s="3"/>
      <c r="G121" s="3"/>
      <c r="H121" s="3"/>
      <c r="I121" s="3"/>
      <c r="J121" s="3"/>
      <c r="K121" s="3"/>
    </row>
    <row r="122" spans="1:11" ht="12.75" customHeight="1" x14ac:dyDescent="0.2">
      <c r="A122" s="25"/>
      <c r="B122" s="22" t="s">
        <v>165</v>
      </c>
      <c r="C122" s="5" t="s">
        <v>223</v>
      </c>
      <c r="D122" s="27">
        <v>0</v>
      </c>
      <c r="E122" s="3"/>
      <c r="F122" s="3"/>
      <c r="G122" s="3"/>
      <c r="H122" s="3"/>
      <c r="I122" s="3"/>
      <c r="J122" s="3"/>
      <c r="K122" s="3"/>
    </row>
    <row r="123" spans="1:11" ht="12.75" customHeight="1" x14ac:dyDescent="0.2">
      <c r="A123" s="25"/>
      <c r="B123" s="23"/>
      <c r="C123" s="6" t="s">
        <v>224</v>
      </c>
      <c r="D123" s="27"/>
      <c r="E123" s="3"/>
      <c r="F123" s="3"/>
      <c r="G123" s="3"/>
      <c r="H123" s="3"/>
      <c r="I123" s="3"/>
      <c r="J123" s="3"/>
      <c r="K123" s="3"/>
    </row>
    <row r="124" spans="1:11" ht="12.75" customHeight="1" x14ac:dyDescent="0.2">
      <c r="A124" s="25"/>
      <c r="B124" s="22" t="s">
        <v>166</v>
      </c>
      <c r="C124" s="7" t="s">
        <v>225</v>
      </c>
      <c r="D124" s="27">
        <v>0</v>
      </c>
      <c r="E124" s="3"/>
      <c r="F124" s="3"/>
      <c r="G124" s="3"/>
      <c r="H124" s="3"/>
      <c r="I124" s="3"/>
      <c r="J124" s="3"/>
      <c r="K124" s="3"/>
    </row>
    <row r="125" spans="1:11" ht="12.75" customHeight="1" x14ac:dyDescent="0.2">
      <c r="A125" s="25"/>
      <c r="B125" s="23"/>
      <c r="C125" s="8" t="s">
        <v>226</v>
      </c>
      <c r="D125" s="27"/>
      <c r="E125" s="3"/>
      <c r="F125" s="3"/>
      <c r="G125" s="3"/>
      <c r="H125" s="3"/>
      <c r="I125" s="3"/>
      <c r="J125" s="3"/>
      <c r="K125" s="3"/>
    </row>
    <row r="126" spans="1:11" ht="12.75" customHeight="1" x14ac:dyDescent="0.2">
      <c r="A126" s="25"/>
      <c r="B126" s="22" t="s">
        <v>169</v>
      </c>
      <c r="C126" s="5" t="s">
        <v>149</v>
      </c>
      <c r="D126" s="27">
        <v>0</v>
      </c>
      <c r="E126" s="3"/>
      <c r="F126" s="3"/>
      <c r="G126" s="3"/>
      <c r="H126" s="3"/>
      <c r="I126" s="3"/>
      <c r="J126" s="3"/>
      <c r="K126" s="3"/>
    </row>
    <row r="127" spans="1:11" ht="12.75" customHeight="1" x14ac:dyDescent="0.2">
      <c r="A127" s="25"/>
      <c r="B127" s="23"/>
      <c r="C127" s="6" t="s">
        <v>150</v>
      </c>
      <c r="D127" s="27"/>
      <c r="E127" s="3"/>
      <c r="F127" s="3"/>
      <c r="G127" s="3"/>
      <c r="H127" s="3"/>
      <c r="I127" s="3"/>
      <c r="J127" s="3"/>
      <c r="K127" s="3"/>
    </row>
    <row r="128" spans="1:11" ht="12.75" customHeight="1" x14ac:dyDescent="0.2">
      <c r="A128" s="25"/>
      <c r="B128" s="22" t="s">
        <v>170</v>
      </c>
      <c r="C128" s="7" t="s">
        <v>151</v>
      </c>
      <c r="D128" s="27">
        <v>0</v>
      </c>
      <c r="E128" s="3"/>
      <c r="F128" s="3"/>
      <c r="G128" s="3"/>
      <c r="H128" s="3"/>
      <c r="I128" s="3"/>
      <c r="J128" s="3"/>
      <c r="K128" s="3"/>
    </row>
    <row r="129" spans="1:11" ht="12.75" customHeight="1" x14ac:dyDescent="0.2">
      <c r="A129" s="25"/>
      <c r="B129" s="23"/>
      <c r="C129" s="8" t="s">
        <v>152</v>
      </c>
      <c r="D129" s="27"/>
      <c r="E129" s="3"/>
      <c r="F129" s="3"/>
      <c r="G129" s="3"/>
      <c r="H129" s="3"/>
      <c r="I129" s="3"/>
      <c r="J129" s="3"/>
      <c r="K129" s="3"/>
    </row>
    <row r="130" spans="1:11" ht="12.75" customHeight="1" x14ac:dyDescent="0.2">
      <c r="A130" s="25"/>
      <c r="B130" s="22" t="s">
        <v>171</v>
      </c>
      <c r="C130" s="5" t="s">
        <v>289</v>
      </c>
      <c r="D130" s="27">
        <v>0</v>
      </c>
      <c r="E130" s="3"/>
      <c r="F130" s="3"/>
      <c r="G130" s="3"/>
      <c r="H130" s="3"/>
      <c r="I130" s="3"/>
      <c r="J130" s="3"/>
      <c r="K130" s="3"/>
    </row>
    <row r="131" spans="1:11" ht="12.75" customHeight="1" x14ac:dyDescent="0.2">
      <c r="A131" s="25"/>
      <c r="B131" s="23"/>
      <c r="C131" s="6" t="s">
        <v>290</v>
      </c>
      <c r="D131" s="27"/>
      <c r="E131" s="3"/>
      <c r="F131" s="3"/>
      <c r="G131" s="3"/>
      <c r="H131" s="3"/>
      <c r="I131" s="3"/>
      <c r="J131" s="3"/>
      <c r="K131" s="3"/>
    </row>
    <row r="132" spans="1:11" ht="12.75" customHeight="1" x14ac:dyDescent="0.2">
      <c r="A132" s="25"/>
      <c r="B132" s="22" t="s">
        <v>172</v>
      </c>
      <c r="C132" s="7" t="s">
        <v>74</v>
      </c>
      <c r="D132" s="27">
        <v>0</v>
      </c>
      <c r="E132" s="3"/>
      <c r="F132" s="3"/>
      <c r="G132" s="3"/>
      <c r="H132" s="3"/>
      <c r="I132" s="3"/>
      <c r="J132" s="3"/>
      <c r="K132" s="3"/>
    </row>
    <row r="133" spans="1:11" ht="12.75" customHeight="1" x14ac:dyDescent="0.2">
      <c r="A133" s="25"/>
      <c r="B133" s="23"/>
      <c r="C133" s="8" t="s">
        <v>75</v>
      </c>
      <c r="D133" s="27"/>
      <c r="E133" s="3"/>
      <c r="F133" s="3"/>
      <c r="G133" s="3"/>
      <c r="H133" s="3"/>
      <c r="I133" s="3"/>
      <c r="J133" s="3"/>
      <c r="K133" s="3"/>
    </row>
    <row r="134" spans="1:11" ht="12.75" customHeight="1" x14ac:dyDescent="0.2">
      <c r="A134" s="25"/>
      <c r="B134" s="22" t="s">
        <v>173</v>
      </c>
      <c r="C134" s="5" t="s">
        <v>227</v>
      </c>
      <c r="D134" s="27">
        <v>0</v>
      </c>
      <c r="E134" s="3"/>
      <c r="F134" s="3"/>
      <c r="G134" s="3"/>
      <c r="H134" s="3"/>
      <c r="I134" s="3"/>
      <c r="J134" s="3"/>
      <c r="K134" s="3"/>
    </row>
    <row r="135" spans="1:11" ht="12.75" customHeight="1" x14ac:dyDescent="0.2">
      <c r="A135" s="25"/>
      <c r="B135" s="23"/>
      <c r="C135" s="6" t="s">
        <v>228</v>
      </c>
      <c r="D135" s="27"/>
      <c r="E135" s="3"/>
      <c r="F135" s="3"/>
      <c r="G135" s="3"/>
      <c r="H135" s="3"/>
      <c r="I135" s="3"/>
      <c r="J135" s="3"/>
      <c r="K135" s="3"/>
    </row>
    <row r="136" spans="1:11" ht="12.75" customHeight="1" x14ac:dyDescent="0.2">
      <c r="A136" s="25"/>
      <c r="B136" s="22" t="s">
        <v>174</v>
      </c>
      <c r="C136" s="7" t="s">
        <v>328</v>
      </c>
      <c r="D136" s="27">
        <v>0</v>
      </c>
      <c r="E136" s="3"/>
      <c r="F136" s="3"/>
      <c r="G136" s="3"/>
      <c r="H136" s="3"/>
      <c r="I136" s="3"/>
      <c r="J136" s="3"/>
      <c r="K136" s="3"/>
    </row>
    <row r="137" spans="1:11" ht="12.75" customHeight="1" x14ac:dyDescent="0.2">
      <c r="A137" s="25"/>
      <c r="B137" s="23"/>
      <c r="C137" s="8" t="s">
        <v>329</v>
      </c>
      <c r="D137" s="27"/>
      <c r="E137" s="3"/>
      <c r="F137" s="3"/>
      <c r="G137" s="3"/>
      <c r="H137" s="3"/>
      <c r="I137" s="3"/>
      <c r="J137" s="3"/>
      <c r="K137" s="3"/>
    </row>
    <row r="138" spans="1:11" ht="12.75" customHeight="1" x14ac:dyDescent="0.2">
      <c r="A138" s="25"/>
      <c r="B138" s="22" t="s">
        <v>175</v>
      </c>
      <c r="C138" s="5" t="s">
        <v>153</v>
      </c>
      <c r="D138" s="27">
        <v>0</v>
      </c>
      <c r="E138" s="3"/>
      <c r="F138" s="3"/>
      <c r="G138" s="3"/>
      <c r="H138" s="3"/>
      <c r="I138" s="3"/>
      <c r="J138" s="3"/>
      <c r="K138" s="3"/>
    </row>
    <row r="139" spans="1:11" ht="12.75" customHeight="1" x14ac:dyDescent="0.2">
      <c r="A139" s="25"/>
      <c r="B139" s="23"/>
      <c r="C139" s="6" t="s">
        <v>154</v>
      </c>
      <c r="D139" s="27"/>
      <c r="E139" s="3"/>
      <c r="F139" s="3"/>
      <c r="G139" s="3"/>
      <c r="H139" s="3"/>
      <c r="I139" s="3"/>
      <c r="J139" s="3"/>
      <c r="K139" s="3"/>
    </row>
    <row r="140" spans="1:11" ht="12.75" customHeight="1" x14ac:dyDescent="0.2">
      <c r="A140" s="25"/>
      <c r="B140" s="22" t="s">
        <v>176</v>
      </c>
      <c r="C140" s="7" t="s">
        <v>80</v>
      </c>
      <c r="D140" s="27">
        <v>0</v>
      </c>
      <c r="E140" s="3"/>
      <c r="F140" s="3"/>
      <c r="G140" s="3"/>
      <c r="H140" s="3"/>
      <c r="I140" s="3"/>
      <c r="J140" s="3"/>
      <c r="K140" s="3"/>
    </row>
    <row r="141" spans="1:11" ht="12.75" customHeight="1" x14ac:dyDescent="0.2">
      <c r="A141" s="25"/>
      <c r="B141" s="23"/>
      <c r="C141" s="8" t="s">
        <v>81</v>
      </c>
      <c r="D141" s="27"/>
      <c r="E141" s="3"/>
      <c r="F141" s="3"/>
      <c r="G141" s="3"/>
      <c r="H141" s="3"/>
      <c r="I141" s="3"/>
      <c r="J141" s="3"/>
      <c r="K141" s="3"/>
    </row>
    <row r="142" spans="1:11" ht="12.75" customHeight="1" x14ac:dyDescent="0.2">
      <c r="A142" s="25"/>
      <c r="B142" s="22" t="s">
        <v>177</v>
      </c>
      <c r="C142" s="5" t="s">
        <v>330</v>
      </c>
      <c r="D142" s="27">
        <v>0</v>
      </c>
      <c r="E142" s="3"/>
      <c r="F142" s="3"/>
      <c r="G142" s="3"/>
      <c r="H142" s="3"/>
      <c r="I142" s="3"/>
      <c r="J142" s="3"/>
      <c r="K142" s="3"/>
    </row>
    <row r="143" spans="1:11" ht="12.75" customHeight="1" x14ac:dyDescent="0.2">
      <c r="A143" s="25"/>
      <c r="B143" s="23"/>
      <c r="C143" s="6" t="s">
        <v>331</v>
      </c>
      <c r="D143" s="27"/>
      <c r="E143" s="3"/>
      <c r="F143" s="3"/>
      <c r="G143" s="3"/>
      <c r="H143" s="3"/>
      <c r="I143" s="3"/>
      <c r="J143" s="3"/>
      <c r="K143" s="3"/>
    </row>
    <row r="144" spans="1:11" ht="12.75" customHeight="1" x14ac:dyDescent="0.2">
      <c r="A144" s="25"/>
      <c r="B144" s="22" t="s">
        <v>188</v>
      </c>
      <c r="C144" s="7" t="s">
        <v>83</v>
      </c>
      <c r="D144" s="27">
        <v>0</v>
      </c>
      <c r="E144" s="3"/>
      <c r="F144" s="3"/>
      <c r="G144" s="3"/>
      <c r="H144" s="3"/>
      <c r="I144" s="3"/>
      <c r="J144" s="3"/>
      <c r="K144" s="3"/>
    </row>
    <row r="145" spans="1:11" ht="12.75" customHeight="1" x14ac:dyDescent="0.2">
      <c r="A145" s="25"/>
      <c r="B145" s="23"/>
      <c r="C145" s="8" t="s">
        <v>84</v>
      </c>
      <c r="D145" s="27"/>
      <c r="E145" s="3"/>
      <c r="F145" s="3"/>
      <c r="G145" s="3"/>
      <c r="H145" s="3"/>
      <c r="I145" s="3"/>
      <c r="J145" s="3"/>
      <c r="K145" s="3"/>
    </row>
    <row r="146" spans="1:11" ht="12.75" customHeight="1" x14ac:dyDescent="0.2">
      <c r="A146" s="25"/>
      <c r="B146" s="22" t="s">
        <v>189</v>
      </c>
      <c r="C146" s="5" t="s">
        <v>86</v>
      </c>
      <c r="D146" s="27">
        <v>0</v>
      </c>
      <c r="E146" s="3"/>
      <c r="F146" s="3"/>
      <c r="G146" s="3"/>
      <c r="H146" s="3"/>
      <c r="I146" s="3"/>
      <c r="J146" s="3"/>
      <c r="K146" s="3"/>
    </row>
    <row r="147" spans="1:11" ht="12.75" customHeight="1" x14ac:dyDescent="0.2">
      <c r="A147" s="25"/>
      <c r="B147" s="23"/>
      <c r="C147" s="6" t="s">
        <v>87</v>
      </c>
      <c r="D147" s="27"/>
      <c r="E147" s="3"/>
      <c r="F147" s="3"/>
      <c r="G147" s="3"/>
      <c r="H147" s="3"/>
      <c r="I147" s="3"/>
      <c r="J147" s="3"/>
      <c r="K147" s="3"/>
    </row>
    <row r="148" spans="1:11" ht="12.75" customHeight="1" x14ac:dyDescent="0.2">
      <c r="A148" s="25"/>
      <c r="B148" s="22" t="s">
        <v>190</v>
      </c>
      <c r="C148" s="7" t="s">
        <v>89</v>
      </c>
      <c r="D148" s="27">
        <v>0</v>
      </c>
      <c r="E148" s="3"/>
      <c r="F148" s="3"/>
      <c r="G148" s="3"/>
      <c r="H148" s="3"/>
      <c r="I148" s="3"/>
      <c r="J148" s="3"/>
      <c r="K148" s="3"/>
    </row>
    <row r="149" spans="1:11" ht="12.75" customHeight="1" x14ac:dyDescent="0.2">
      <c r="A149" s="25"/>
      <c r="B149" s="23"/>
      <c r="C149" s="8" t="s">
        <v>90</v>
      </c>
      <c r="D149" s="27"/>
      <c r="E149" s="3"/>
      <c r="F149" s="3"/>
      <c r="G149" s="3"/>
      <c r="H149" s="3"/>
      <c r="I149" s="3"/>
      <c r="J149" s="3"/>
      <c r="K149" s="3"/>
    </row>
    <row r="150" spans="1:11" ht="12.75" customHeight="1" x14ac:dyDescent="0.2">
      <c r="A150" s="25"/>
      <c r="B150" s="22" t="s">
        <v>232</v>
      </c>
      <c r="C150" s="5" t="s">
        <v>77</v>
      </c>
      <c r="D150" s="27">
        <v>0</v>
      </c>
      <c r="E150" s="3"/>
      <c r="F150" s="3"/>
      <c r="G150" s="3"/>
      <c r="H150" s="3"/>
      <c r="I150" s="3"/>
      <c r="J150" s="3"/>
      <c r="K150" s="3"/>
    </row>
    <row r="151" spans="1:11" ht="12.75" customHeight="1" x14ac:dyDescent="0.2">
      <c r="A151" s="25"/>
      <c r="B151" s="23"/>
      <c r="C151" s="6" t="s">
        <v>78</v>
      </c>
      <c r="D151" s="27"/>
      <c r="E151" s="3"/>
      <c r="F151" s="3"/>
      <c r="G151" s="3"/>
      <c r="H151" s="3"/>
      <c r="I151" s="3"/>
      <c r="J151" s="3"/>
      <c r="K151" s="3"/>
    </row>
    <row r="152" spans="1:11" ht="12.75" customHeight="1" x14ac:dyDescent="0.2">
      <c r="A152" s="25"/>
      <c r="B152" s="22" t="s">
        <v>233</v>
      </c>
      <c r="C152" s="7" t="s">
        <v>293</v>
      </c>
      <c r="D152" s="27">
        <v>0</v>
      </c>
      <c r="E152" s="3"/>
      <c r="F152" s="3"/>
      <c r="G152" s="3"/>
      <c r="H152" s="3"/>
      <c r="I152" s="3"/>
      <c r="J152" s="3"/>
      <c r="K152" s="3"/>
    </row>
    <row r="153" spans="1:11" ht="12.75" customHeight="1" x14ac:dyDescent="0.2">
      <c r="A153" s="25"/>
      <c r="B153" s="23"/>
      <c r="C153" s="8" t="s">
        <v>294</v>
      </c>
      <c r="D153" s="27"/>
      <c r="E153" s="3"/>
      <c r="F153" s="3"/>
      <c r="G153" s="3"/>
      <c r="H153" s="3"/>
      <c r="I153" s="3"/>
      <c r="J153" s="3"/>
      <c r="K153" s="3"/>
    </row>
    <row r="154" spans="1:11" ht="12.75" customHeight="1" x14ac:dyDescent="0.2">
      <c r="A154" s="25"/>
      <c r="B154" s="22" t="s">
        <v>234</v>
      </c>
      <c r="C154" s="5" t="s">
        <v>300</v>
      </c>
      <c r="D154" s="27">
        <v>0</v>
      </c>
      <c r="E154" s="3"/>
      <c r="F154" s="3"/>
      <c r="G154" s="3"/>
      <c r="H154" s="3"/>
      <c r="I154" s="3"/>
      <c r="J154" s="3"/>
      <c r="K154" s="3"/>
    </row>
    <row r="155" spans="1:11" ht="12.75" customHeight="1" x14ac:dyDescent="0.2">
      <c r="A155" s="25"/>
      <c r="B155" s="23"/>
      <c r="C155" s="6" t="s">
        <v>301</v>
      </c>
      <c r="D155" s="27"/>
      <c r="E155" s="3"/>
      <c r="F155" s="3"/>
      <c r="G155" s="3"/>
      <c r="H155" s="3"/>
      <c r="I155" s="3"/>
      <c r="J155" s="3"/>
      <c r="K155" s="3"/>
    </row>
    <row r="156" spans="1:11" ht="12.75" customHeight="1" x14ac:dyDescent="0.2">
      <c r="A156" s="25"/>
      <c r="B156" s="22" t="s">
        <v>235</v>
      </c>
      <c r="C156" s="7" t="s">
        <v>332</v>
      </c>
      <c r="D156" s="27">
        <v>0</v>
      </c>
      <c r="E156" s="3"/>
      <c r="F156" s="3"/>
      <c r="G156" s="3"/>
      <c r="H156" s="3"/>
      <c r="I156" s="3"/>
      <c r="J156" s="3"/>
      <c r="K156" s="3"/>
    </row>
    <row r="157" spans="1:11" ht="12.75" customHeight="1" x14ac:dyDescent="0.2">
      <c r="A157" s="25"/>
      <c r="B157" s="23"/>
      <c r="C157" s="8" t="s">
        <v>333</v>
      </c>
      <c r="D157" s="27"/>
      <c r="E157" s="3"/>
      <c r="F157" s="3"/>
      <c r="G157" s="3"/>
      <c r="H157" s="3"/>
      <c r="I157" s="3"/>
      <c r="J157" s="3"/>
      <c r="K157" s="3"/>
    </row>
    <row r="158" spans="1:11" ht="12.75" customHeight="1" x14ac:dyDescent="0.2">
      <c r="A158" s="25"/>
      <c r="B158" s="22" t="s">
        <v>236</v>
      </c>
      <c r="C158" s="5" t="s">
        <v>372</v>
      </c>
      <c r="D158" s="27">
        <v>0</v>
      </c>
      <c r="E158" s="3"/>
      <c r="F158" s="3"/>
      <c r="G158" s="3"/>
      <c r="H158" s="3"/>
      <c r="I158" s="3"/>
      <c r="J158" s="3"/>
      <c r="K158" s="3"/>
    </row>
    <row r="159" spans="1:11" ht="12.75" customHeight="1" x14ac:dyDescent="0.2">
      <c r="A159" s="25"/>
      <c r="B159" s="23"/>
      <c r="C159" s="6" t="s">
        <v>373</v>
      </c>
      <c r="D159" s="27"/>
      <c r="E159" s="3"/>
      <c r="F159" s="3"/>
      <c r="G159" s="3"/>
      <c r="H159" s="3"/>
      <c r="I159" s="3"/>
      <c r="J159" s="3"/>
      <c r="K159" s="3"/>
    </row>
    <row r="160" spans="1:11" ht="12.75" customHeight="1" x14ac:dyDescent="0.2">
      <c r="A160" s="25"/>
      <c r="B160" s="22" t="s">
        <v>237</v>
      </c>
      <c r="C160" s="7" t="s">
        <v>302</v>
      </c>
      <c r="D160" s="27">
        <v>0</v>
      </c>
      <c r="E160" s="3"/>
      <c r="F160" s="3"/>
      <c r="G160" s="3"/>
      <c r="H160" s="3"/>
      <c r="I160" s="3"/>
      <c r="J160" s="3"/>
      <c r="K160" s="3"/>
    </row>
    <row r="161" spans="1:11" ht="12.75" customHeight="1" x14ac:dyDescent="0.2">
      <c r="A161" s="25"/>
      <c r="B161" s="23"/>
      <c r="C161" s="8" t="s">
        <v>303</v>
      </c>
      <c r="D161" s="27"/>
      <c r="E161" s="3"/>
      <c r="F161" s="3"/>
      <c r="G161" s="3"/>
      <c r="H161" s="3"/>
      <c r="I161" s="3"/>
      <c r="J161" s="3"/>
      <c r="K161" s="3"/>
    </row>
    <row r="162" spans="1:11" ht="12.75" customHeight="1" x14ac:dyDescent="0.2">
      <c r="A162" s="25"/>
      <c r="B162" s="22" t="s">
        <v>238</v>
      </c>
      <c r="C162" s="5" t="s">
        <v>334</v>
      </c>
      <c r="D162" s="27">
        <v>0</v>
      </c>
      <c r="E162" s="3"/>
      <c r="F162" s="3"/>
      <c r="G162" s="3"/>
      <c r="H162" s="3"/>
      <c r="I162" s="3"/>
      <c r="J162" s="3"/>
      <c r="K162" s="3"/>
    </row>
    <row r="163" spans="1:11" ht="12.75" customHeight="1" x14ac:dyDescent="0.2">
      <c r="A163" s="25"/>
      <c r="B163" s="23"/>
      <c r="C163" s="6" t="s">
        <v>335</v>
      </c>
      <c r="D163" s="27"/>
      <c r="E163" s="3"/>
      <c r="F163" s="3"/>
      <c r="G163" s="3"/>
      <c r="H163" s="3"/>
      <c r="I163" s="3"/>
      <c r="J163" s="3"/>
      <c r="K163" s="3"/>
    </row>
    <row r="164" spans="1:11" ht="12.75" customHeight="1" x14ac:dyDescent="0.2">
      <c r="A164" s="25"/>
      <c r="B164" s="22" t="s">
        <v>241</v>
      </c>
      <c r="C164" s="7" t="s">
        <v>304</v>
      </c>
      <c r="D164" s="27">
        <v>0</v>
      </c>
      <c r="E164" s="3"/>
      <c r="F164" s="3"/>
      <c r="G164" s="3"/>
      <c r="H164" s="3"/>
      <c r="I164" s="3"/>
      <c r="J164" s="3"/>
      <c r="K164" s="3"/>
    </row>
    <row r="165" spans="1:11" ht="12.75" customHeight="1" x14ac:dyDescent="0.2">
      <c r="A165" s="25"/>
      <c r="B165" s="23"/>
      <c r="C165" s="8" t="s">
        <v>305</v>
      </c>
      <c r="D165" s="27"/>
      <c r="E165" s="3"/>
      <c r="F165" s="3"/>
      <c r="G165" s="3"/>
      <c r="H165" s="3"/>
      <c r="I165" s="3"/>
      <c r="J165" s="3"/>
      <c r="K165" s="3"/>
    </row>
    <row r="166" spans="1:11" ht="12.75" customHeight="1" x14ac:dyDescent="0.2">
      <c r="A166" s="25"/>
      <c r="B166" s="22" t="s">
        <v>244</v>
      </c>
      <c r="C166" s="5" t="s">
        <v>306</v>
      </c>
      <c r="D166" s="27">
        <v>0</v>
      </c>
      <c r="E166" s="3"/>
      <c r="F166" s="3"/>
      <c r="G166" s="3"/>
      <c r="H166" s="3"/>
      <c r="I166" s="3"/>
      <c r="J166" s="3"/>
      <c r="K166" s="3"/>
    </row>
    <row r="167" spans="1:11" ht="12.75" customHeight="1" x14ac:dyDescent="0.2">
      <c r="A167" s="25"/>
      <c r="B167" s="23"/>
      <c r="C167" s="6" t="s">
        <v>307</v>
      </c>
      <c r="D167" s="27"/>
      <c r="E167" s="3"/>
      <c r="F167" s="3"/>
      <c r="G167" s="3"/>
      <c r="H167" s="3"/>
      <c r="I167" s="3"/>
      <c r="J167" s="3"/>
      <c r="K167" s="3"/>
    </row>
    <row r="168" spans="1:11" ht="12.75" customHeight="1" x14ac:dyDescent="0.2">
      <c r="A168" s="25"/>
      <c r="B168" s="22" t="s">
        <v>245</v>
      </c>
      <c r="C168" s="7" t="s">
        <v>336</v>
      </c>
      <c r="D168" s="27">
        <v>0</v>
      </c>
      <c r="E168" s="3"/>
      <c r="F168" s="3"/>
      <c r="G168" s="3"/>
      <c r="H168" s="3"/>
      <c r="I168" s="3"/>
      <c r="J168" s="3"/>
      <c r="K168" s="3"/>
    </row>
    <row r="169" spans="1:11" ht="12.75" customHeight="1" x14ac:dyDescent="0.2">
      <c r="A169" s="25"/>
      <c r="B169" s="23"/>
      <c r="C169" s="8" t="s">
        <v>337</v>
      </c>
      <c r="D169" s="27"/>
      <c r="E169" s="3"/>
      <c r="F169" s="3"/>
      <c r="G169" s="3"/>
      <c r="H169" s="3"/>
      <c r="I169" s="3"/>
      <c r="J169" s="3"/>
      <c r="K169" s="3"/>
    </row>
    <row r="170" spans="1:11" ht="12.75" customHeight="1" x14ac:dyDescent="0.2">
      <c r="A170" s="25"/>
      <c r="B170" s="22" t="s">
        <v>248</v>
      </c>
      <c r="C170" s="5" t="s">
        <v>128</v>
      </c>
      <c r="D170" s="27">
        <v>0</v>
      </c>
      <c r="E170" s="3"/>
      <c r="F170" s="3"/>
      <c r="G170" s="3"/>
      <c r="H170" s="3"/>
      <c r="I170" s="3"/>
      <c r="J170" s="3"/>
      <c r="K170" s="3"/>
    </row>
    <row r="171" spans="1:11" ht="12.75" customHeight="1" x14ac:dyDescent="0.2">
      <c r="A171" s="25"/>
      <c r="B171" s="23"/>
      <c r="C171" s="6" t="s">
        <v>129</v>
      </c>
      <c r="D171" s="27"/>
      <c r="E171" s="3"/>
      <c r="F171" s="3"/>
      <c r="G171" s="3"/>
      <c r="H171" s="3"/>
      <c r="I171" s="3"/>
      <c r="J171" s="3"/>
      <c r="K171" s="3"/>
    </row>
    <row r="172" spans="1:11" ht="12.75" customHeight="1" x14ac:dyDescent="0.2">
      <c r="A172" s="25"/>
      <c r="B172" s="22" t="s">
        <v>249</v>
      </c>
      <c r="C172" s="7" t="s">
        <v>47</v>
      </c>
      <c r="D172" s="27">
        <v>0</v>
      </c>
      <c r="E172" s="3"/>
      <c r="F172" s="3"/>
      <c r="G172" s="3"/>
      <c r="H172" s="3"/>
      <c r="I172" s="3"/>
      <c r="J172" s="3"/>
      <c r="K172" s="3"/>
    </row>
    <row r="173" spans="1:11" ht="12.75" customHeight="1" x14ac:dyDescent="0.2">
      <c r="A173" s="25"/>
      <c r="B173" s="23"/>
      <c r="C173" s="8" t="s">
        <v>48</v>
      </c>
      <c r="D173" s="27"/>
      <c r="E173" s="3"/>
      <c r="F173" s="3"/>
      <c r="G173" s="3"/>
      <c r="H173" s="3"/>
      <c r="I173" s="3"/>
      <c r="J173" s="3"/>
      <c r="K173" s="3"/>
    </row>
    <row r="174" spans="1:11" ht="12.75" customHeight="1" x14ac:dyDescent="0.2">
      <c r="A174" s="25"/>
      <c r="B174" s="22" t="s">
        <v>250</v>
      </c>
      <c r="C174" s="5" t="s">
        <v>133</v>
      </c>
      <c r="D174" s="27">
        <v>0</v>
      </c>
      <c r="E174" s="3"/>
      <c r="F174" s="3"/>
      <c r="G174" s="3"/>
      <c r="H174" s="3"/>
      <c r="I174" s="3"/>
      <c r="J174" s="3"/>
      <c r="K174" s="3"/>
    </row>
    <row r="175" spans="1:11" ht="12.75" customHeight="1" x14ac:dyDescent="0.2">
      <c r="A175" s="25"/>
      <c r="B175" s="23"/>
      <c r="C175" s="6" t="s">
        <v>132</v>
      </c>
      <c r="D175" s="27"/>
      <c r="E175" s="3"/>
      <c r="F175" s="3"/>
      <c r="G175" s="3"/>
      <c r="H175" s="3"/>
      <c r="I175" s="3"/>
      <c r="J175" s="3"/>
      <c r="K175" s="3"/>
    </row>
    <row r="176" spans="1:11" ht="12.75" customHeight="1" x14ac:dyDescent="0.2">
      <c r="A176" s="25"/>
      <c r="B176" s="22" t="s">
        <v>251</v>
      </c>
      <c r="C176" s="7" t="s">
        <v>130</v>
      </c>
      <c r="D176" s="27">
        <v>0</v>
      </c>
      <c r="E176" s="3"/>
      <c r="F176" s="3"/>
      <c r="G176" s="3"/>
      <c r="H176" s="3"/>
      <c r="I176" s="3"/>
      <c r="J176" s="3"/>
      <c r="K176" s="3"/>
    </row>
    <row r="177" spans="1:11" ht="12.75" customHeight="1" x14ac:dyDescent="0.2">
      <c r="A177" s="25"/>
      <c r="B177" s="23"/>
      <c r="C177" s="8" t="s">
        <v>131</v>
      </c>
      <c r="D177" s="27"/>
      <c r="E177" s="3"/>
      <c r="F177" s="3"/>
      <c r="G177" s="3"/>
      <c r="H177" s="3"/>
      <c r="I177" s="3"/>
      <c r="J177" s="3"/>
      <c r="K177" s="3"/>
    </row>
    <row r="178" spans="1:11" ht="12.75" customHeight="1" x14ac:dyDescent="0.2">
      <c r="A178" s="25"/>
      <c r="B178" s="22" t="s">
        <v>252</v>
      </c>
      <c r="C178" s="5" t="s">
        <v>229</v>
      </c>
      <c r="D178" s="27">
        <v>0</v>
      </c>
      <c r="E178" s="3"/>
      <c r="F178" s="3"/>
      <c r="G178" s="3"/>
      <c r="H178" s="3"/>
      <c r="I178" s="3"/>
      <c r="J178" s="3"/>
      <c r="K178" s="3"/>
    </row>
    <row r="179" spans="1:11" ht="12.75" customHeight="1" x14ac:dyDescent="0.2">
      <c r="A179" s="25"/>
      <c r="B179" s="23"/>
      <c r="C179" s="6" t="s">
        <v>230</v>
      </c>
      <c r="D179" s="27"/>
      <c r="E179" s="3"/>
      <c r="F179" s="3"/>
      <c r="G179" s="3"/>
      <c r="H179" s="3"/>
      <c r="I179" s="3"/>
      <c r="J179" s="3"/>
      <c r="K179" s="3"/>
    </row>
    <row r="180" spans="1:11" ht="12.75" customHeight="1" x14ac:dyDescent="0.2">
      <c r="A180" s="25"/>
      <c r="B180" s="22" t="s">
        <v>253</v>
      </c>
      <c r="C180" s="7" t="s">
        <v>58</v>
      </c>
      <c r="D180" s="27">
        <v>0</v>
      </c>
      <c r="E180" s="3"/>
      <c r="F180" s="3"/>
      <c r="G180" s="3"/>
      <c r="H180" s="3"/>
      <c r="I180" s="3"/>
      <c r="J180" s="3"/>
      <c r="K180" s="3"/>
    </row>
    <row r="181" spans="1:11" ht="12.75" customHeight="1" x14ac:dyDescent="0.2">
      <c r="A181" s="25"/>
      <c r="B181" s="23"/>
      <c r="C181" s="8" t="s">
        <v>59</v>
      </c>
      <c r="D181" s="27"/>
      <c r="E181" s="3"/>
      <c r="F181" s="3"/>
      <c r="G181" s="3"/>
      <c r="H181" s="3"/>
      <c r="I181" s="3"/>
      <c r="J181" s="3"/>
      <c r="K181" s="3"/>
    </row>
    <row r="182" spans="1:11" ht="12.75" customHeight="1" x14ac:dyDescent="0.2">
      <c r="A182" s="25"/>
      <c r="B182" s="22" t="s">
        <v>256</v>
      </c>
      <c r="C182" s="5" t="s">
        <v>135</v>
      </c>
      <c r="D182" s="27">
        <v>0</v>
      </c>
      <c r="E182" s="3"/>
      <c r="F182" s="3"/>
      <c r="G182" s="3"/>
      <c r="H182" s="3"/>
      <c r="I182" s="3"/>
      <c r="J182" s="3"/>
      <c r="K182" s="3"/>
    </row>
    <row r="183" spans="1:11" ht="12.75" customHeight="1" x14ac:dyDescent="0.2">
      <c r="A183" s="25"/>
      <c r="B183" s="23"/>
      <c r="C183" s="6" t="s">
        <v>136</v>
      </c>
      <c r="D183" s="27"/>
      <c r="E183" s="3"/>
      <c r="F183" s="3"/>
      <c r="G183" s="3"/>
      <c r="H183" s="3"/>
      <c r="I183" s="3"/>
      <c r="J183" s="3"/>
      <c r="K183" s="3"/>
    </row>
    <row r="184" spans="1:11" ht="12.75" customHeight="1" x14ac:dyDescent="0.2">
      <c r="A184" s="25"/>
      <c r="B184" s="22" t="s">
        <v>257</v>
      </c>
      <c r="C184" s="7" t="s">
        <v>338</v>
      </c>
      <c r="D184" s="27">
        <v>0</v>
      </c>
      <c r="E184" s="3"/>
      <c r="F184" s="3"/>
      <c r="G184" s="3"/>
      <c r="H184" s="3"/>
      <c r="I184" s="3"/>
      <c r="J184" s="3"/>
      <c r="K184" s="3"/>
    </row>
    <row r="185" spans="1:11" ht="12.75" customHeight="1" x14ac:dyDescent="0.2">
      <c r="A185" s="26"/>
      <c r="B185" s="23"/>
      <c r="C185" s="8" t="s">
        <v>339</v>
      </c>
      <c r="D185" s="27"/>
      <c r="E185" s="3"/>
      <c r="F185" s="3"/>
      <c r="G185" s="3"/>
      <c r="H185" s="3"/>
      <c r="I185" s="3"/>
      <c r="J185" s="3"/>
      <c r="K185" s="3"/>
    </row>
    <row r="186" spans="1:11" ht="12.75" customHeight="1" x14ac:dyDescent="0.2">
      <c r="A186" s="24" t="s">
        <v>231</v>
      </c>
      <c r="B186" s="22" t="s">
        <v>258</v>
      </c>
      <c r="C186" s="5" t="s">
        <v>167</v>
      </c>
      <c r="D186" s="27">
        <v>0</v>
      </c>
      <c r="E186" s="3"/>
      <c r="F186" s="3"/>
      <c r="G186" s="3"/>
      <c r="H186" s="3"/>
      <c r="I186" s="3"/>
      <c r="J186" s="3"/>
      <c r="K186" s="3"/>
    </row>
    <row r="187" spans="1:11" ht="12.75" customHeight="1" x14ac:dyDescent="0.2">
      <c r="A187" s="25"/>
      <c r="B187" s="23"/>
      <c r="C187" s="6" t="s">
        <v>168</v>
      </c>
      <c r="D187" s="27"/>
      <c r="E187" s="3"/>
      <c r="F187" s="3"/>
      <c r="G187" s="3"/>
      <c r="H187" s="3"/>
      <c r="I187" s="3"/>
      <c r="J187" s="3"/>
      <c r="K187" s="3"/>
    </row>
    <row r="188" spans="1:11" ht="12.75" customHeight="1" x14ac:dyDescent="0.2">
      <c r="A188" s="25"/>
      <c r="B188" s="22" t="s">
        <v>261</v>
      </c>
      <c r="C188" s="7" t="s">
        <v>93</v>
      </c>
      <c r="D188" s="27">
        <v>0</v>
      </c>
      <c r="E188" s="3"/>
      <c r="F188" s="3"/>
      <c r="G188" s="3"/>
      <c r="H188" s="3"/>
      <c r="I188" s="3"/>
      <c r="J188" s="3"/>
      <c r="K188" s="3"/>
    </row>
    <row r="189" spans="1:11" ht="12.75" customHeight="1" x14ac:dyDescent="0.2">
      <c r="A189" s="25"/>
      <c r="B189" s="23"/>
      <c r="C189" s="8" t="s">
        <v>340</v>
      </c>
      <c r="D189" s="27"/>
      <c r="E189" s="3"/>
      <c r="F189" s="3"/>
      <c r="G189" s="3"/>
      <c r="H189" s="3"/>
      <c r="I189" s="3"/>
      <c r="J189" s="3"/>
      <c r="K189" s="3"/>
    </row>
    <row r="190" spans="1:11" ht="12.75" customHeight="1" x14ac:dyDescent="0.2">
      <c r="A190" s="25"/>
      <c r="B190" s="22" t="s">
        <v>262</v>
      </c>
      <c r="C190" s="5" t="s">
        <v>178</v>
      </c>
      <c r="D190" s="27">
        <v>0</v>
      </c>
      <c r="E190" s="3"/>
      <c r="F190" s="3"/>
      <c r="G190" s="3"/>
      <c r="H190" s="3"/>
      <c r="I190" s="3"/>
      <c r="J190" s="3"/>
      <c r="K190" s="3"/>
    </row>
    <row r="191" spans="1:11" ht="12.75" customHeight="1" x14ac:dyDescent="0.2">
      <c r="A191" s="25"/>
      <c r="B191" s="23"/>
      <c r="C191" s="6" t="s">
        <v>179</v>
      </c>
      <c r="D191" s="27"/>
      <c r="E191" s="3"/>
      <c r="F191" s="3"/>
      <c r="G191" s="3"/>
      <c r="H191" s="3"/>
      <c r="I191" s="3"/>
      <c r="J191" s="3"/>
      <c r="K191" s="3"/>
    </row>
    <row r="192" spans="1:11" ht="12.75" customHeight="1" x14ac:dyDescent="0.2">
      <c r="A192" s="25"/>
      <c r="B192" s="22" t="s">
        <v>264</v>
      </c>
      <c r="C192" s="7" t="s">
        <v>54</v>
      </c>
      <c r="D192" s="27">
        <v>0</v>
      </c>
      <c r="E192" s="3"/>
      <c r="F192" s="3"/>
      <c r="G192" s="3"/>
      <c r="H192" s="3"/>
      <c r="I192" s="3"/>
      <c r="J192" s="3"/>
      <c r="K192" s="3"/>
    </row>
    <row r="193" spans="1:11" ht="12.75" customHeight="1" x14ac:dyDescent="0.2">
      <c r="A193" s="25"/>
      <c r="B193" s="23"/>
      <c r="C193" s="8" t="s">
        <v>180</v>
      </c>
      <c r="D193" s="27"/>
      <c r="E193" s="3"/>
      <c r="F193" s="3"/>
      <c r="G193" s="3"/>
      <c r="H193" s="3"/>
      <c r="I193" s="3"/>
      <c r="J193" s="3"/>
      <c r="K193" s="3"/>
    </row>
    <row r="194" spans="1:11" ht="12.75" customHeight="1" x14ac:dyDescent="0.2">
      <c r="A194" s="25"/>
      <c r="B194" s="22" t="s">
        <v>265</v>
      </c>
      <c r="C194" s="5" t="s">
        <v>54</v>
      </c>
      <c r="D194" s="27">
        <v>0</v>
      </c>
      <c r="E194" s="3"/>
      <c r="F194" s="3"/>
      <c r="G194" s="3"/>
      <c r="H194" s="3"/>
      <c r="I194" s="3"/>
      <c r="J194" s="3"/>
      <c r="K194" s="3"/>
    </row>
    <row r="195" spans="1:11" ht="12.75" customHeight="1" x14ac:dyDescent="0.2">
      <c r="A195" s="25"/>
      <c r="B195" s="23"/>
      <c r="C195" s="6" t="s">
        <v>341</v>
      </c>
      <c r="D195" s="27"/>
      <c r="E195" s="3"/>
      <c r="F195" s="3"/>
      <c r="G195" s="3"/>
      <c r="H195" s="3"/>
      <c r="I195" s="3"/>
      <c r="J195" s="3"/>
      <c r="K195" s="3"/>
    </row>
    <row r="196" spans="1:11" ht="12.75" customHeight="1" x14ac:dyDescent="0.2">
      <c r="A196" s="25"/>
      <c r="B196" s="22" t="s">
        <v>268</v>
      </c>
      <c r="C196" s="7" t="s">
        <v>181</v>
      </c>
      <c r="D196" s="27">
        <v>0</v>
      </c>
      <c r="E196" s="3"/>
      <c r="F196" s="3"/>
      <c r="G196" s="3"/>
      <c r="H196" s="3"/>
      <c r="I196" s="3"/>
      <c r="J196" s="3"/>
      <c r="K196" s="3"/>
    </row>
    <row r="197" spans="1:11" ht="12.75" customHeight="1" x14ac:dyDescent="0.2">
      <c r="A197" s="25"/>
      <c r="B197" s="23"/>
      <c r="C197" s="8" t="s">
        <v>182</v>
      </c>
      <c r="D197" s="27"/>
      <c r="E197" s="3"/>
      <c r="F197" s="3"/>
      <c r="G197" s="3"/>
      <c r="H197" s="3"/>
      <c r="I197" s="3"/>
      <c r="J197" s="3"/>
      <c r="K197" s="3"/>
    </row>
    <row r="198" spans="1:11" ht="12.75" customHeight="1" x14ac:dyDescent="0.2">
      <c r="A198" s="25"/>
      <c r="B198" s="22" t="s">
        <v>269</v>
      </c>
      <c r="C198" s="5" t="s">
        <v>239</v>
      </c>
      <c r="D198" s="27">
        <v>0</v>
      </c>
      <c r="E198" s="3"/>
      <c r="F198" s="3"/>
      <c r="G198" s="3"/>
      <c r="H198" s="3"/>
      <c r="I198" s="3"/>
      <c r="J198" s="3"/>
      <c r="K198" s="3"/>
    </row>
    <row r="199" spans="1:11" ht="12.75" customHeight="1" x14ac:dyDescent="0.2">
      <c r="A199" s="25"/>
      <c r="B199" s="23"/>
      <c r="C199" s="6" t="s">
        <v>240</v>
      </c>
      <c r="D199" s="27"/>
      <c r="E199" s="3"/>
      <c r="F199" s="3"/>
      <c r="G199" s="3"/>
      <c r="H199" s="3"/>
      <c r="I199" s="3"/>
      <c r="J199" s="3"/>
      <c r="K199" s="3"/>
    </row>
    <row r="200" spans="1:11" ht="12.75" customHeight="1" x14ac:dyDescent="0.2">
      <c r="A200" s="25"/>
      <c r="B200" s="22" t="s">
        <v>272</v>
      </c>
      <c r="C200" s="7" t="s">
        <v>342</v>
      </c>
      <c r="D200" s="27">
        <v>0</v>
      </c>
      <c r="E200" s="3"/>
      <c r="F200" s="3"/>
      <c r="G200" s="3"/>
      <c r="H200" s="3"/>
      <c r="I200" s="3"/>
      <c r="J200" s="3"/>
      <c r="K200" s="3"/>
    </row>
    <row r="201" spans="1:11" ht="12.75" customHeight="1" x14ac:dyDescent="0.2">
      <c r="A201" s="25"/>
      <c r="B201" s="23"/>
      <c r="C201" s="8" t="s">
        <v>343</v>
      </c>
      <c r="D201" s="27"/>
      <c r="E201" s="3"/>
      <c r="F201" s="3"/>
      <c r="G201" s="3"/>
      <c r="H201" s="3"/>
      <c r="I201" s="3"/>
      <c r="J201" s="3"/>
      <c r="K201" s="3"/>
    </row>
    <row r="202" spans="1:11" ht="12.75" customHeight="1" x14ac:dyDescent="0.2">
      <c r="A202" s="25"/>
      <c r="B202" s="22" t="s">
        <v>273</v>
      </c>
      <c r="C202" s="5" t="s">
        <v>344</v>
      </c>
      <c r="D202" s="27">
        <v>0</v>
      </c>
      <c r="E202" s="3"/>
      <c r="F202" s="3"/>
      <c r="G202" s="3"/>
      <c r="H202" s="3"/>
      <c r="I202" s="3"/>
      <c r="J202" s="3"/>
      <c r="K202" s="3"/>
    </row>
    <row r="203" spans="1:11" ht="12.75" customHeight="1" x14ac:dyDescent="0.2">
      <c r="A203" s="25"/>
      <c r="B203" s="23"/>
      <c r="C203" s="6" t="s">
        <v>345</v>
      </c>
      <c r="D203" s="27"/>
      <c r="E203" s="3"/>
      <c r="F203" s="3"/>
      <c r="G203" s="3"/>
      <c r="H203" s="3"/>
      <c r="I203" s="3"/>
      <c r="J203" s="3"/>
      <c r="K203" s="3"/>
    </row>
    <row r="204" spans="1:11" ht="12.75" customHeight="1" x14ac:dyDescent="0.2">
      <c r="A204" s="25"/>
      <c r="B204" s="22" t="s">
        <v>274</v>
      </c>
      <c r="C204" s="7" t="s">
        <v>242</v>
      </c>
      <c r="D204" s="27">
        <v>0</v>
      </c>
      <c r="E204" s="3"/>
      <c r="F204" s="3"/>
      <c r="G204" s="3"/>
      <c r="H204" s="3"/>
      <c r="I204" s="3"/>
      <c r="J204" s="3"/>
      <c r="K204" s="3"/>
    </row>
    <row r="205" spans="1:11" ht="12.75" customHeight="1" x14ac:dyDescent="0.2">
      <c r="A205" s="25"/>
      <c r="B205" s="23"/>
      <c r="C205" s="8" t="s">
        <v>243</v>
      </c>
      <c r="D205" s="27"/>
      <c r="E205" s="3"/>
      <c r="F205" s="3"/>
      <c r="G205" s="3"/>
      <c r="H205" s="3"/>
      <c r="I205" s="3"/>
      <c r="J205" s="3"/>
      <c r="K205" s="3"/>
    </row>
    <row r="206" spans="1:11" ht="12.75" customHeight="1" x14ac:dyDescent="0.2">
      <c r="A206" s="25"/>
      <c r="B206" s="22" t="s">
        <v>275</v>
      </c>
      <c r="C206" s="5" t="s">
        <v>98</v>
      </c>
      <c r="D206" s="27">
        <v>0</v>
      </c>
      <c r="E206" s="3"/>
      <c r="F206" s="3"/>
      <c r="G206" s="3"/>
      <c r="H206" s="3"/>
      <c r="I206" s="3"/>
      <c r="J206" s="3"/>
      <c r="K206" s="3"/>
    </row>
    <row r="207" spans="1:11" ht="12.75" customHeight="1" x14ac:dyDescent="0.2">
      <c r="A207" s="25"/>
      <c r="B207" s="23"/>
      <c r="C207" s="6" t="s">
        <v>99</v>
      </c>
      <c r="D207" s="27"/>
      <c r="E207" s="3"/>
      <c r="F207" s="3"/>
      <c r="G207" s="3"/>
      <c r="H207" s="3"/>
      <c r="I207" s="3"/>
      <c r="J207" s="3"/>
      <c r="K207" s="3"/>
    </row>
    <row r="208" spans="1:11" ht="12.75" customHeight="1" x14ac:dyDescent="0.2">
      <c r="A208" s="25"/>
      <c r="B208" s="22" t="s">
        <v>276</v>
      </c>
      <c r="C208" s="7" t="s">
        <v>246</v>
      </c>
      <c r="D208" s="27">
        <v>0</v>
      </c>
      <c r="E208" s="3"/>
      <c r="F208" s="3"/>
      <c r="G208" s="3"/>
      <c r="H208" s="3"/>
      <c r="I208" s="3"/>
      <c r="J208" s="3"/>
      <c r="K208" s="3"/>
    </row>
    <row r="209" spans="1:11" ht="12.75" customHeight="1" x14ac:dyDescent="0.2">
      <c r="A209" s="25"/>
      <c r="B209" s="23"/>
      <c r="C209" s="8" t="s">
        <v>247</v>
      </c>
      <c r="D209" s="27"/>
      <c r="E209" s="3"/>
      <c r="F209" s="3"/>
      <c r="G209" s="3"/>
      <c r="H209" s="3"/>
      <c r="I209" s="3"/>
      <c r="J209" s="3"/>
      <c r="K209" s="3"/>
    </row>
    <row r="210" spans="1:11" ht="12.75" customHeight="1" x14ac:dyDescent="0.2">
      <c r="A210" s="25"/>
      <c r="B210" s="22" t="s">
        <v>277</v>
      </c>
      <c r="C210" s="5" t="s">
        <v>183</v>
      </c>
      <c r="D210" s="27">
        <v>0</v>
      </c>
      <c r="E210" s="3"/>
      <c r="F210" s="3"/>
      <c r="G210" s="3"/>
      <c r="H210" s="3"/>
      <c r="I210" s="3"/>
      <c r="J210" s="3"/>
      <c r="K210" s="3"/>
    </row>
    <row r="211" spans="1:11" ht="12.75" customHeight="1" x14ac:dyDescent="0.2">
      <c r="A211" s="25"/>
      <c r="B211" s="23"/>
      <c r="C211" s="6" t="s">
        <v>184</v>
      </c>
      <c r="D211" s="27"/>
      <c r="E211" s="3"/>
      <c r="F211" s="3"/>
      <c r="G211" s="3"/>
      <c r="H211" s="3"/>
      <c r="I211" s="3"/>
      <c r="J211" s="3"/>
      <c r="K211" s="3"/>
    </row>
    <row r="212" spans="1:11" ht="12.75" customHeight="1" x14ac:dyDescent="0.2">
      <c r="A212" s="25"/>
      <c r="B212" s="22" t="s">
        <v>278</v>
      </c>
      <c r="C212" s="7" t="s">
        <v>104</v>
      </c>
      <c r="D212" s="27">
        <v>0</v>
      </c>
      <c r="E212" s="3"/>
      <c r="F212" s="3"/>
      <c r="G212" s="3"/>
      <c r="H212" s="3"/>
      <c r="I212" s="3"/>
      <c r="J212" s="3"/>
      <c r="K212" s="3"/>
    </row>
    <row r="213" spans="1:11" ht="12.75" customHeight="1" x14ac:dyDescent="0.2">
      <c r="A213" s="25"/>
      <c r="B213" s="23"/>
      <c r="C213" s="8" t="s">
        <v>185</v>
      </c>
      <c r="D213" s="27"/>
      <c r="E213" s="3"/>
      <c r="F213" s="3"/>
      <c r="G213" s="3"/>
      <c r="H213" s="3"/>
      <c r="I213" s="3"/>
      <c r="J213" s="3"/>
      <c r="K213" s="3"/>
    </row>
    <row r="214" spans="1:11" ht="12.75" customHeight="1" x14ac:dyDescent="0.2">
      <c r="A214" s="25"/>
      <c r="B214" s="22" t="s">
        <v>281</v>
      </c>
      <c r="C214" s="5" t="s">
        <v>95</v>
      </c>
      <c r="D214" s="27">
        <v>0</v>
      </c>
      <c r="E214" s="3"/>
      <c r="F214" s="3"/>
      <c r="G214" s="3"/>
      <c r="H214" s="3"/>
      <c r="I214" s="3"/>
      <c r="J214" s="3"/>
      <c r="K214" s="3"/>
    </row>
    <row r="215" spans="1:11" ht="12.75" customHeight="1" x14ac:dyDescent="0.2">
      <c r="A215" s="25"/>
      <c r="B215" s="23"/>
      <c r="C215" s="6" t="s">
        <v>96</v>
      </c>
      <c r="D215" s="27"/>
      <c r="E215" s="3"/>
      <c r="F215" s="3"/>
      <c r="G215" s="3"/>
      <c r="H215" s="3"/>
      <c r="I215" s="3"/>
      <c r="J215" s="3"/>
      <c r="K215" s="3"/>
    </row>
    <row r="216" spans="1:11" ht="12.75" customHeight="1" x14ac:dyDescent="0.2">
      <c r="A216" s="25"/>
      <c r="B216" s="22" t="s">
        <v>282</v>
      </c>
      <c r="C216" s="7" t="s">
        <v>254</v>
      </c>
      <c r="D216" s="27">
        <v>0</v>
      </c>
      <c r="E216" s="3"/>
      <c r="F216" s="3"/>
      <c r="G216" s="3"/>
      <c r="H216" s="3"/>
      <c r="I216" s="3"/>
      <c r="J216" s="3"/>
      <c r="K216" s="3"/>
    </row>
    <row r="217" spans="1:11" ht="12.75" customHeight="1" x14ac:dyDescent="0.2">
      <c r="A217" s="25"/>
      <c r="B217" s="23"/>
      <c r="C217" s="8" t="s">
        <v>255</v>
      </c>
      <c r="D217" s="27"/>
      <c r="E217" s="3"/>
      <c r="F217" s="3"/>
      <c r="G217" s="3"/>
      <c r="H217" s="3"/>
      <c r="I217" s="3"/>
      <c r="J217" s="3"/>
      <c r="K217" s="3"/>
    </row>
    <row r="218" spans="1:11" ht="12.75" customHeight="1" x14ac:dyDescent="0.2">
      <c r="A218" s="25"/>
      <c r="B218" s="22" t="s">
        <v>283</v>
      </c>
      <c r="C218" s="5" t="s">
        <v>101</v>
      </c>
      <c r="D218" s="27">
        <v>0</v>
      </c>
      <c r="E218" s="3"/>
      <c r="F218" s="3"/>
      <c r="G218" s="3"/>
      <c r="H218" s="3"/>
      <c r="I218" s="3"/>
      <c r="J218" s="3"/>
      <c r="K218" s="3"/>
    </row>
    <row r="219" spans="1:11" ht="12.75" customHeight="1" x14ac:dyDescent="0.2">
      <c r="A219" s="25"/>
      <c r="B219" s="23"/>
      <c r="C219" s="6" t="s">
        <v>102</v>
      </c>
      <c r="D219" s="27"/>
      <c r="E219" s="3"/>
      <c r="F219" s="3"/>
      <c r="G219" s="3"/>
      <c r="H219" s="3"/>
      <c r="I219" s="3"/>
      <c r="J219" s="3"/>
      <c r="K219" s="3"/>
    </row>
    <row r="220" spans="1:11" ht="12.75" customHeight="1" x14ac:dyDescent="0.2">
      <c r="A220" s="25"/>
      <c r="B220" s="22" t="s">
        <v>284</v>
      </c>
      <c r="C220" s="7" t="s">
        <v>186</v>
      </c>
      <c r="D220" s="27">
        <v>0</v>
      </c>
      <c r="E220" s="3"/>
      <c r="F220" s="3"/>
      <c r="G220" s="3"/>
      <c r="H220" s="3"/>
      <c r="I220" s="3"/>
      <c r="J220" s="3"/>
      <c r="K220" s="3"/>
    </row>
    <row r="221" spans="1:11" ht="12.75" customHeight="1" x14ac:dyDescent="0.2">
      <c r="A221" s="25"/>
      <c r="B221" s="23"/>
      <c r="C221" s="8" t="s">
        <v>187</v>
      </c>
      <c r="D221" s="27"/>
      <c r="E221" s="3"/>
      <c r="F221" s="3"/>
      <c r="G221" s="3"/>
      <c r="H221" s="3"/>
      <c r="I221" s="3"/>
      <c r="J221" s="3"/>
      <c r="K221" s="3"/>
    </row>
    <row r="222" spans="1:11" ht="12.75" customHeight="1" x14ac:dyDescent="0.2">
      <c r="A222" s="25"/>
      <c r="B222" s="22" t="s">
        <v>291</v>
      </c>
      <c r="C222" s="5" t="s">
        <v>308</v>
      </c>
      <c r="D222" s="27">
        <v>0</v>
      </c>
      <c r="E222" s="3"/>
      <c r="F222" s="3"/>
      <c r="G222" s="3"/>
      <c r="H222" s="3"/>
      <c r="I222" s="3"/>
      <c r="J222" s="3"/>
      <c r="K222" s="3"/>
    </row>
    <row r="223" spans="1:11" ht="12.75" customHeight="1" x14ac:dyDescent="0.2">
      <c r="A223" s="25"/>
      <c r="B223" s="23"/>
      <c r="C223" s="6" t="s">
        <v>309</v>
      </c>
      <c r="D223" s="27"/>
      <c r="E223" s="3"/>
      <c r="F223" s="3"/>
      <c r="G223" s="3"/>
      <c r="H223" s="3"/>
      <c r="I223" s="3"/>
      <c r="J223" s="3"/>
      <c r="K223" s="3"/>
    </row>
    <row r="224" spans="1:11" ht="12.75" customHeight="1" x14ac:dyDescent="0.2">
      <c r="A224" s="25"/>
      <c r="B224" s="22" t="s">
        <v>292</v>
      </c>
      <c r="C224" s="7" t="s">
        <v>346</v>
      </c>
      <c r="D224" s="27">
        <v>0</v>
      </c>
      <c r="E224" s="3"/>
      <c r="F224" s="3"/>
      <c r="G224" s="3"/>
      <c r="H224" s="3"/>
      <c r="I224" s="3"/>
      <c r="J224" s="3"/>
      <c r="K224" s="3"/>
    </row>
    <row r="225" spans="1:11" ht="12.75" customHeight="1" x14ac:dyDescent="0.2">
      <c r="A225" s="25"/>
      <c r="B225" s="23"/>
      <c r="C225" s="8" t="s">
        <v>347</v>
      </c>
      <c r="D225" s="27"/>
      <c r="E225" s="3"/>
      <c r="F225" s="3"/>
      <c r="G225" s="3"/>
      <c r="H225" s="3"/>
      <c r="I225" s="3"/>
      <c r="J225" s="3"/>
      <c r="K225" s="3"/>
    </row>
    <row r="226" spans="1:11" ht="12.75" customHeight="1" x14ac:dyDescent="0.2">
      <c r="A226" s="25"/>
      <c r="B226" s="22" t="s">
        <v>348</v>
      </c>
      <c r="C226" s="5" t="s">
        <v>374</v>
      </c>
      <c r="D226" s="27">
        <v>0</v>
      </c>
      <c r="E226" s="3"/>
      <c r="F226" s="3"/>
      <c r="G226" s="3"/>
      <c r="H226" s="3"/>
      <c r="I226" s="3"/>
      <c r="J226" s="3"/>
      <c r="K226" s="3"/>
    </row>
    <row r="227" spans="1:11" ht="12.75" customHeight="1" x14ac:dyDescent="0.2">
      <c r="A227" s="25"/>
      <c r="B227" s="23"/>
      <c r="C227" s="6" t="s">
        <v>375</v>
      </c>
      <c r="D227" s="27"/>
      <c r="E227" s="3"/>
      <c r="F227" s="3"/>
      <c r="G227" s="3"/>
      <c r="H227" s="3"/>
      <c r="I227" s="3"/>
      <c r="J227" s="3"/>
      <c r="K227" s="3"/>
    </row>
    <row r="228" spans="1:11" ht="12.75" customHeight="1" x14ac:dyDescent="0.2">
      <c r="A228" s="25"/>
      <c r="B228" s="22" t="s">
        <v>349</v>
      </c>
      <c r="C228" s="7" t="s">
        <v>54</v>
      </c>
      <c r="D228" s="27">
        <v>0</v>
      </c>
      <c r="E228" s="3"/>
      <c r="F228" s="3"/>
      <c r="G228" s="3"/>
      <c r="H228" s="3"/>
      <c r="I228" s="3"/>
      <c r="J228" s="3"/>
      <c r="K228" s="3"/>
    </row>
    <row r="229" spans="1:11" ht="12.75" customHeight="1" x14ac:dyDescent="0.2">
      <c r="A229" s="25"/>
      <c r="B229" s="23"/>
      <c r="C229" s="8" t="s">
        <v>55</v>
      </c>
      <c r="D229" s="27"/>
      <c r="E229" s="3"/>
      <c r="F229" s="3"/>
      <c r="G229" s="3"/>
      <c r="H229" s="3"/>
      <c r="I229" s="3"/>
      <c r="J229" s="3"/>
      <c r="K229" s="3"/>
    </row>
    <row r="230" spans="1:11" ht="12.75" customHeight="1" x14ac:dyDescent="0.2">
      <c r="A230" s="25"/>
      <c r="B230" s="22" t="s">
        <v>350</v>
      </c>
      <c r="C230" s="5" t="s">
        <v>259</v>
      </c>
      <c r="D230" s="27">
        <v>0</v>
      </c>
      <c r="E230" s="3"/>
      <c r="F230" s="3"/>
      <c r="G230" s="3"/>
      <c r="H230" s="3"/>
      <c r="I230" s="3"/>
      <c r="J230" s="3"/>
      <c r="K230" s="3"/>
    </row>
    <row r="231" spans="1:11" ht="12.75" customHeight="1" x14ac:dyDescent="0.2">
      <c r="A231" s="25"/>
      <c r="B231" s="23"/>
      <c r="C231" s="6" t="s">
        <v>260</v>
      </c>
      <c r="D231" s="27"/>
      <c r="E231" s="3"/>
      <c r="F231" s="3"/>
      <c r="G231" s="3"/>
      <c r="H231" s="3"/>
      <c r="I231" s="3"/>
      <c r="J231" s="3"/>
      <c r="K231" s="3"/>
    </row>
    <row r="232" spans="1:11" ht="12.75" customHeight="1" x14ac:dyDescent="0.2">
      <c r="A232" s="25"/>
      <c r="B232" s="22" t="s">
        <v>351</v>
      </c>
      <c r="C232" s="7" t="s">
        <v>134</v>
      </c>
      <c r="D232" s="27">
        <v>0</v>
      </c>
      <c r="E232" s="3"/>
      <c r="F232" s="3"/>
      <c r="G232" s="3"/>
      <c r="H232" s="3"/>
      <c r="I232" s="3"/>
      <c r="J232" s="3"/>
      <c r="K232" s="3"/>
    </row>
    <row r="233" spans="1:11" ht="12.75" customHeight="1" x14ac:dyDescent="0.2">
      <c r="A233" s="25"/>
      <c r="B233" s="23"/>
      <c r="C233" s="8" t="s">
        <v>263</v>
      </c>
      <c r="D233" s="27"/>
      <c r="E233" s="3"/>
      <c r="F233" s="3"/>
      <c r="G233" s="3"/>
      <c r="H233" s="3"/>
      <c r="I233" s="3"/>
      <c r="J233" s="3"/>
      <c r="K233" s="3"/>
    </row>
    <row r="234" spans="1:11" ht="12.75" customHeight="1" x14ac:dyDescent="0.2">
      <c r="A234" s="25"/>
      <c r="B234" s="22" t="s">
        <v>352</v>
      </c>
      <c r="C234" s="5" t="s">
        <v>267</v>
      </c>
      <c r="D234" s="27">
        <v>0</v>
      </c>
      <c r="E234" s="3"/>
      <c r="F234" s="3"/>
      <c r="G234" s="3"/>
      <c r="H234" s="3"/>
      <c r="I234" s="3"/>
      <c r="J234" s="3"/>
      <c r="K234" s="3"/>
    </row>
    <row r="235" spans="1:11" ht="12.75" customHeight="1" x14ac:dyDescent="0.2">
      <c r="A235" s="25"/>
      <c r="B235" s="23"/>
      <c r="C235" s="6" t="s">
        <v>266</v>
      </c>
      <c r="D235" s="27"/>
      <c r="E235" s="3"/>
      <c r="F235" s="3"/>
      <c r="G235" s="3"/>
      <c r="H235" s="3"/>
      <c r="I235" s="3"/>
      <c r="J235" s="3"/>
      <c r="K235" s="3"/>
    </row>
    <row r="236" spans="1:11" ht="12.75" customHeight="1" x14ac:dyDescent="0.2">
      <c r="A236" s="25"/>
      <c r="B236" s="22" t="s">
        <v>353</v>
      </c>
      <c r="C236" s="7" t="s">
        <v>61</v>
      </c>
      <c r="D236" s="27">
        <v>0</v>
      </c>
      <c r="E236" s="3"/>
      <c r="F236" s="3"/>
      <c r="G236" s="3"/>
      <c r="H236" s="3"/>
      <c r="I236" s="3"/>
      <c r="J236" s="3"/>
      <c r="K236" s="3"/>
    </row>
    <row r="237" spans="1:11" ht="12.75" customHeight="1" x14ac:dyDescent="0.2">
      <c r="A237" s="25"/>
      <c r="B237" s="23"/>
      <c r="C237" s="8" t="s">
        <v>62</v>
      </c>
      <c r="D237" s="27"/>
      <c r="E237" s="3"/>
      <c r="F237" s="3"/>
      <c r="G237" s="3"/>
      <c r="H237" s="3"/>
      <c r="I237" s="3"/>
      <c r="J237" s="3"/>
      <c r="K237" s="3"/>
    </row>
    <row r="238" spans="1:11" ht="12.75" customHeight="1" x14ac:dyDescent="0.2">
      <c r="A238" s="25"/>
      <c r="B238" s="22" t="s">
        <v>354</v>
      </c>
      <c r="C238" s="5" t="s">
        <v>271</v>
      </c>
      <c r="D238" s="27">
        <v>0</v>
      </c>
      <c r="E238" s="3"/>
      <c r="F238" s="3"/>
      <c r="G238" s="3"/>
      <c r="H238" s="3"/>
      <c r="I238" s="3"/>
      <c r="J238" s="3"/>
      <c r="K238" s="3"/>
    </row>
    <row r="239" spans="1:11" ht="12.75" customHeight="1" x14ac:dyDescent="0.2">
      <c r="A239" s="25"/>
      <c r="B239" s="23"/>
      <c r="C239" s="6" t="s">
        <v>270</v>
      </c>
      <c r="D239" s="27"/>
      <c r="E239" s="3"/>
      <c r="F239" s="3"/>
      <c r="G239" s="3"/>
      <c r="H239" s="3"/>
      <c r="I239" s="3"/>
      <c r="J239" s="3"/>
      <c r="K239" s="3"/>
    </row>
    <row r="240" spans="1:11" ht="12.75" customHeight="1" x14ac:dyDescent="0.2">
      <c r="A240" s="25"/>
      <c r="B240" s="22" t="s">
        <v>355</v>
      </c>
      <c r="C240" s="7" t="s">
        <v>137</v>
      </c>
      <c r="D240" s="27">
        <v>0</v>
      </c>
      <c r="E240" s="3"/>
      <c r="F240" s="3"/>
      <c r="G240" s="3"/>
      <c r="H240" s="3"/>
      <c r="I240" s="3"/>
      <c r="J240" s="3"/>
      <c r="K240" s="3"/>
    </row>
    <row r="241" spans="1:11" ht="12.75" customHeight="1" x14ac:dyDescent="0.2">
      <c r="A241" s="25"/>
      <c r="B241" s="23"/>
      <c r="C241" s="8" t="s">
        <v>138</v>
      </c>
      <c r="D241" s="27"/>
      <c r="E241" s="3"/>
      <c r="F241" s="3"/>
      <c r="G241" s="3"/>
      <c r="H241" s="3"/>
      <c r="I241" s="3"/>
      <c r="J241" s="3"/>
      <c r="K241" s="3"/>
    </row>
    <row r="242" spans="1:11" ht="12.75" customHeight="1" x14ac:dyDescent="0.2">
      <c r="A242" s="25"/>
      <c r="B242" s="22" t="s">
        <v>356</v>
      </c>
      <c r="C242" s="5" t="s">
        <v>66</v>
      </c>
      <c r="D242" s="27">
        <v>0</v>
      </c>
      <c r="E242" s="3"/>
      <c r="F242" s="3"/>
      <c r="G242" s="3"/>
      <c r="H242" s="3"/>
      <c r="I242" s="3"/>
      <c r="J242" s="3"/>
      <c r="K242" s="3"/>
    </row>
    <row r="243" spans="1:11" ht="12.75" customHeight="1" x14ac:dyDescent="0.2">
      <c r="A243" s="25"/>
      <c r="B243" s="23"/>
      <c r="C243" s="6" t="s">
        <v>67</v>
      </c>
      <c r="D243" s="27"/>
      <c r="E243" s="3"/>
      <c r="F243" s="3"/>
      <c r="G243" s="3"/>
      <c r="H243" s="3"/>
      <c r="I243" s="3"/>
      <c r="J243" s="3"/>
      <c r="K243" s="3"/>
    </row>
    <row r="244" spans="1:11" ht="12.75" customHeight="1" x14ac:dyDescent="0.2">
      <c r="A244" s="25"/>
      <c r="B244" s="22" t="s">
        <v>357</v>
      </c>
      <c r="C244" s="7" t="s">
        <v>279</v>
      </c>
      <c r="D244" s="27">
        <v>0</v>
      </c>
      <c r="E244" s="3"/>
      <c r="F244" s="3"/>
      <c r="G244" s="3"/>
      <c r="H244" s="3"/>
      <c r="I244" s="3"/>
      <c r="J244" s="3"/>
      <c r="K244" s="3"/>
    </row>
    <row r="245" spans="1:11" ht="12.75" customHeight="1" x14ac:dyDescent="0.2">
      <c r="A245" s="25"/>
      <c r="B245" s="23"/>
      <c r="C245" s="8" t="s">
        <v>280</v>
      </c>
      <c r="D245" s="27"/>
      <c r="E245" s="3"/>
      <c r="F245" s="3"/>
      <c r="G245" s="3"/>
      <c r="H245" s="3"/>
      <c r="I245" s="3"/>
      <c r="J245" s="3"/>
      <c r="K245" s="3"/>
    </row>
    <row r="246" spans="1:11" ht="12.75" customHeight="1" x14ac:dyDescent="0.2">
      <c r="A246" s="25"/>
      <c r="B246" s="22" t="s">
        <v>358</v>
      </c>
      <c r="C246" s="5" t="s">
        <v>285</v>
      </c>
      <c r="D246" s="27">
        <v>0</v>
      </c>
      <c r="E246" s="3"/>
      <c r="F246" s="3"/>
      <c r="G246" s="3"/>
      <c r="H246" s="3"/>
      <c r="I246" s="3"/>
      <c r="J246" s="3"/>
      <c r="K246" s="3"/>
    </row>
    <row r="247" spans="1:11" ht="12.75" customHeight="1" x14ac:dyDescent="0.2">
      <c r="A247" s="25"/>
      <c r="B247" s="23"/>
      <c r="C247" s="6" t="s">
        <v>286</v>
      </c>
      <c r="D247" s="27"/>
      <c r="E247" s="3"/>
      <c r="F247" s="3"/>
      <c r="G247" s="3"/>
      <c r="H247" s="3"/>
      <c r="I247" s="3"/>
      <c r="J247" s="3"/>
      <c r="K247" s="3"/>
    </row>
    <row r="248" spans="1:11" ht="12.75" customHeight="1" x14ac:dyDescent="0.2">
      <c r="A248" s="25"/>
      <c r="B248" s="22" t="s">
        <v>359</v>
      </c>
      <c r="C248" s="7" t="s">
        <v>141</v>
      </c>
      <c r="D248" s="27">
        <v>0</v>
      </c>
      <c r="E248" s="3"/>
      <c r="F248" s="3"/>
      <c r="G248" s="3"/>
      <c r="H248" s="3"/>
      <c r="I248" s="3"/>
      <c r="J248" s="3"/>
      <c r="K248" s="3"/>
    </row>
    <row r="249" spans="1:11" ht="12.75" customHeight="1" x14ac:dyDescent="0.2">
      <c r="A249" s="25"/>
      <c r="B249" s="23"/>
      <c r="C249" s="8" t="s">
        <v>142</v>
      </c>
      <c r="D249" s="27"/>
      <c r="E249" s="3"/>
      <c r="F249" s="3"/>
      <c r="G249" s="3"/>
      <c r="H249" s="3"/>
      <c r="I249" s="3"/>
      <c r="J249" s="3"/>
      <c r="K249" s="3"/>
    </row>
    <row r="250" spans="1:11" ht="12.75" customHeight="1" x14ac:dyDescent="0.2">
      <c r="A250" s="25"/>
      <c r="B250" s="22" t="s">
        <v>360</v>
      </c>
      <c r="C250" s="5" t="s">
        <v>139</v>
      </c>
      <c r="D250" s="27">
        <v>0</v>
      </c>
      <c r="E250" s="3"/>
      <c r="F250" s="3"/>
      <c r="G250" s="3"/>
      <c r="H250" s="3"/>
      <c r="I250" s="3"/>
      <c r="J250" s="3"/>
      <c r="K250" s="3"/>
    </row>
    <row r="251" spans="1:11" ht="12.75" customHeight="1" x14ac:dyDescent="0.2">
      <c r="A251" s="25"/>
      <c r="B251" s="23"/>
      <c r="C251" s="6" t="s">
        <v>140</v>
      </c>
      <c r="D251" s="27"/>
      <c r="E251" s="3"/>
      <c r="F251" s="3"/>
      <c r="G251" s="3"/>
      <c r="H251" s="3"/>
      <c r="I251" s="3"/>
      <c r="J251" s="3"/>
      <c r="K251" s="3"/>
    </row>
    <row r="252" spans="1:11" x14ac:dyDescent="0.2">
      <c r="A252" s="25"/>
      <c r="B252" s="22" t="s">
        <v>376</v>
      </c>
      <c r="C252" s="7" t="s">
        <v>64</v>
      </c>
      <c r="D252" s="27">
        <v>0</v>
      </c>
      <c r="I252" s="3"/>
    </row>
    <row r="253" spans="1:11" x14ac:dyDescent="0.2">
      <c r="A253" s="25"/>
      <c r="B253" s="23"/>
      <c r="C253" s="8" t="s">
        <v>310</v>
      </c>
      <c r="D253" s="27"/>
      <c r="I253" s="3"/>
    </row>
    <row r="254" spans="1:11" x14ac:dyDescent="0.2">
      <c r="A254" s="25"/>
      <c r="B254" s="22" t="s">
        <v>377</v>
      </c>
      <c r="C254" s="5" t="s">
        <v>361</v>
      </c>
      <c r="D254" s="27">
        <v>0</v>
      </c>
      <c r="I254" s="3"/>
    </row>
    <row r="255" spans="1:11" x14ac:dyDescent="0.2">
      <c r="A255" s="26"/>
      <c r="B255" s="23"/>
      <c r="C255" s="14" t="s">
        <v>362</v>
      </c>
      <c r="D255" s="27"/>
      <c r="I255" s="3"/>
    </row>
    <row r="256" spans="1:11" x14ac:dyDescent="0.2">
      <c r="I256" s="3"/>
    </row>
    <row r="257" spans="9:9" x14ac:dyDescent="0.2">
      <c r="I257" s="3"/>
    </row>
    <row r="258" spans="9:9" x14ac:dyDescent="0.2">
      <c r="I258" s="3"/>
    </row>
    <row r="259" spans="9:9" x14ac:dyDescent="0.2">
      <c r="I259" s="3"/>
    </row>
    <row r="260" spans="9:9" x14ac:dyDescent="0.2">
      <c r="I260" s="3"/>
    </row>
    <row r="261" spans="9:9" x14ac:dyDescent="0.2">
      <c r="I261" s="3"/>
    </row>
    <row r="262" spans="9:9" x14ac:dyDescent="0.2">
      <c r="I262" s="3"/>
    </row>
    <row r="263" spans="9:9" x14ac:dyDescent="0.2">
      <c r="I263" s="3"/>
    </row>
    <row r="264" spans="9:9" x14ac:dyDescent="0.2">
      <c r="I264" s="3"/>
    </row>
    <row r="265" spans="9:9" x14ac:dyDescent="0.2">
      <c r="I265" s="3"/>
    </row>
  </sheetData>
  <sheetProtection algorithmName="SHA-512" hashValue="k3hl2grDLrzzqDXykDtc4kn+GotRvsnXnoGDmzNGQN7ETtCZ8WZ/Cdv4aS0seFf06L+tizi6DADrINgou1wIuw==" saltValue="3dw7ep3N680k5E15EkTS9w==" spinCount="100000" sheet="1" objects="1" scenarios="1"/>
  <mergeCells count="266">
    <mergeCell ref="E19:K21"/>
    <mergeCell ref="E22:K24"/>
    <mergeCell ref="E25:K29"/>
    <mergeCell ref="E30:K32"/>
    <mergeCell ref="B58:B59"/>
    <mergeCell ref="D58:D59"/>
    <mergeCell ref="D86:D87"/>
    <mergeCell ref="D82:D83"/>
    <mergeCell ref="B60:B61"/>
    <mergeCell ref="B70:B71"/>
    <mergeCell ref="B80:B81"/>
    <mergeCell ref="B66:B67"/>
    <mergeCell ref="B42:B43"/>
    <mergeCell ref="D66:D67"/>
    <mergeCell ref="D254:D255"/>
    <mergeCell ref="D240:D241"/>
    <mergeCell ref="D242:D243"/>
    <mergeCell ref="D244:D245"/>
    <mergeCell ref="D132:D133"/>
    <mergeCell ref="D188:D189"/>
    <mergeCell ref="D204:D205"/>
    <mergeCell ref="D146:D147"/>
    <mergeCell ref="D148:D149"/>
    <mergeCell ref="D138:D139"/>
    <mergeCell ref="D140:D141"/>
    <mergeCell ref="D182:D183"/>
    <mergeCell ref="D186:D187"/>
    <mergeCell ref="D192:D193"/>
    <mergeCell ref="D246:D247"/>
    <mergeCell ref="D184:D185"/>
    <mergeCell ref="D198:D199"/>
    <mergeCell ref="D250:D251"/>
    <mergeCell ref="D190:D191"/>
    <mergeCell ref="D226:D227"/>
    <mergeCell ref="B180:B181"/>
    <mergeCell ref="B182:B183"/>
    <mergeCell ref="B146:B147"/>
    <mergeCell ref="B178:B179"/>
    <mergeCell ref="D106:D107"/>
    <mergeCell ref="D108:D109"/>
    <mergeCell ref="D74:D75"/>
    <mergeCell ref="B78:B79"/>
    <mergeCell ref="D68:D69"/>
    <mergeCell ref="D166:D167"/>
    <mergeCell ref="B138:B139"/>
    <mergeCell ref="B168:B169"/>
    <mergeCell ref="B158:B159"/>
    <mergeCell ref="B172:B173"/>
    <mergeCell ref="B156:B157"/>
    <mergeCell ref="B170:B171"/>
    <mergeCell ref="D180:D181"/>
    <mergeCell ref="D70:D71"/>
    <mergeCell ref="B74:B75"/>
    <mergeCell ref="D76:D77"/>
    <mergeCell ref="D142:D143"/>
    <mergeCell ref="B152:B153"/>
    <mergeCell ref="D156:D157"/>
    <mergeCell ref="D162:D163"/>
    <mergeCell ref="A1:K1"/>
    <mergeCell ref="D16:D17"/>
    <mergeCell ref="D22:D23"/>
    <mergeCell ref="D30:D31"/>
    <mergeCell ref="D38:D39"/>
    <mergeCell ref="D44:D45"/>
    <mergeCell ref="A2:K2"/>
    <mergeCell ref="A5:D5"/>
    <mergeCell ref="A6:D6"/>
    <mergeCell ref="B30:B31"/>
    <mergeCell ref="B32:B33"/>
    <mergeCell ref="B20:B21"/>
    <mergeCell ref="B18:B19"/>
    <mergeCell ref="A4:D4"/>
    <mergeCell ref="B28:B29"/>
    <mergeCell ref="D42:D43"/>
    <mergeCell ref="B40:B41"/>
    <mergeCell ref="A12:K12"/>
    <mergeCell ref="D36:D37"/>
    <mergeCell ref="D14:D15"/>
    <mergeCell ref="A3:I3"/>
    <mergeCell ref="E13:K13"/>
    <mergeCell ref="E14:K15"/>
    <mergeCell ref="E16:K18"/>
    <mergeCell ref="B44:B45"/>
    <mergeCell ref="B50:B51"/>
    <mergeCell ref="B62:B63"/>
    <mergeCell ref="D64:D65"/>
    <mergeCell ref="D88:D89"/>
    <mergeCell ref="D94:D95"/>
    <mergeCell ref="D96:D97"/>
    <mergeCell ref="B96:B97"/>
    <mergeCell ref="C7:D7"/>
    <mergeCell ref="C8:D8"/>
    <mergeCell ref="C9:D9"/>
    <mergeCell ref="B16:B17"/>
    <mergeCell ref="D40:D41"/>
    <mergeCell ref="D18:D19"/>
    <mergeCell ref="B26:B27"/>
    <mergeCell ref="D28:D29"/>
    <mergeCell ref="B38:B39"/>
    <mergeCell ref="B22:B23"/>
    <mergeCell ref="D26:D27"/>
    <mergeCell ref="D32:D33"/>
    <mergeCell ref="B14:B15"/>
    <mergeCell ref="B36:B37"/>
    <mergeCell ref="D46:D47"/>
    <mergeCell ref="D80:D81"/>
    <mergeCell ref="D160:D161"/>
    <mergeCell ref="D164:D165"/>
    <mergeCell ref="B112:B113"/>
    <mergeCell ref="D114:D115"/>
    <mergeCell ref="B148:B149"/>
    <mergeCell ref="B76:B77"/>
    <mergeCell ref="D78:D79"/>
    <mergeCell ref="D130:D131"/>
    <mergeCell ref="B124:B125"/>
    <mergeCell ref="B104:B105"/>
    <mergeCell ref="B110:B111"/>
    <mergeCell ref="D84:D85"/>
    <mergeCell ref="D120:D121"/>
    <mergeCell ref="D116:D117"/>
    <mergeCell ref="D122:D123"/>
    <mergeCell ref="B98:B99"/>
    <mergeCell ref="D100:D101"/>
    <mergeCell ref="D92:D93"/>
    <mergeCell ref="B52:B53"/>
    <mergeCell ref="D52:D53"/>
    <mergeCell ref="B64:B65"/>
    <mergeCell ref="D126:D127"/>
    <mergeCell ref="D128:D129"/>
    <mergeCell ref="D144:D145"/>
    <mergeCell ref="D172:D173"/>
    <mergeCell ref="D174:D175"/>
    <mergeCell ref="B162:B163"/>
    <mergeCell ref="D178:D179"/>
    <mergeCell ref="B154:B155"/>
    <mergeCell ref="D170:D171"/>
    <mergeCell ref="B174:B175"/>
    <mergeCell ref="D158:D159"/>
    <mergeCell ref="B144:B145"/>
    <mergeCell ref="D152:D153"/>
    <mergeCell ref="B166:B167"/>
    <mergeCell ref="B176:B177"/>
    <mergeCell ref="B150:B151"/>
    <mergeCell ref="D176:D177"/>
    <mergeCell ref="D154:D155"/>
    <mergeCell ref="D98:D99"/>
    <mergeCell ref="B234:B235"/>
    <mergeCell ref="D124:D125"/>
    <mergeCell ref="B46:B47"/>
    <mergeCell ref="D48:D49"/>
    <mergeCell ref="B130:B131"/>
    <mergeCell ref="D134:D135"/>
    <mergeCell ref="B108:B109"/>
    <mergeCell ref="B116:B117"/>
    <mergeCell ref="B126:B127"/>
    <mergeCell ref="B48:B49"/>
    <mergeCell ref="B120:B121"/>
    <mergeCell ref="B128:B129"/>
    <mergeCell ref="D50:D51"/>
    <mergeCell ref="B122:B123"/>
    <mergeCell ref="D62:D63"/>
    <mergeCell ref="B114:B115"/>
    <mergeCell ref="B82:B83"/>
    <mergeCell ref="B106:B107"/>
    <mergeCell ref="D110:D111"/>
    <mergeCell ref="D112:D113"/>
    <mergeCell ref="D90:D91"/>
    <mergeCell ref="D102:D103"/>
    <mergeCell ref="D54:D55"/>
    <mergeCell ref="B54:B55"/>
    <mergeCell ref="D196:D197"/>
    <mergeCell ref="B238:B239"/>
    <mergeCell ref="B240:B241"/>
    <mergeCell ref="B242:B243"/>
    <mergeCell ref="B244:B245"/>
    <mergeCell ref="D206:D207"/>
    <mergeCell ref="D208:D209"/>
    <mergeCell ref="B194:B195"/>
    <mergeCell ref="B204:B205"/>
    <mergeCell ref="D222:D223"/>
    <mergeCell ref="D218:D219"/>
    <mergeCell ref="B200:B201"/>
    <mergeCell ref="D214:D215"/>
    <mergeCell ref="D216:D217"/>
    <mergeCell ref="B196:B197"/>
    <mergeCell ref="B202:B203"/>
    <mergeCell ref="D210:D211"/>
    <mergeCell ref="B212:B213"/>
    <mergeCell ref="D236:D237"/>
    <mergeCell ref="B216:B217"/>
    <mergeCell ref="D238:D239"/>
    <mergeCell ref="B220:B221"/>
    <mergeCell ref="B230:B231"/>
    <mergeCell ref="B232:B233"/>
    <mergeCell ref="D56:D57"/>
    <mergeCell ref="B236:B237"/>
    <mergeCell ref="B72:B73"/>
    <mergeCell ref="D72:D73"/>
    <mergeCell ref="B118:B119"/>
    <mergeCell ref="D118:D119"/>
    <mergeCell ref="D136:D137"/>
    <mergeCell ref="B132:B133"/>
    <mergeCell ref="B134:B135"/>
    <mergeCell ref="B136:B137"/>
    <mergeCell ref="B142:B143"/>
    <mergeCell ref="B190:B191"/>
    <mergeCell ref="D212:D213"/>
    <mergeCell ref="B188:B189"/>
    <mergeCell ref="B192:B193"/>
    <mergeCell ref="D228:D229"/>
    <mergeCell ref="D220:D221"/>
    <mergeCell ref="B210:B211"/>
    <mergeCell ref="D232:D233"/>
    <mergeCell ref="B160:B161"/>
    <mergeCell ref="B164:B165"/>
    <mergeCell ref="D168:D169"/>
    <mergeCell ref="B140:B141"/>
    <mergeCell ref="D150:D151"/>
    <mergeCell ref="D248:D249"/>
    <mergeCell ref="D234:D235"/>
    <mergeCell ref="A7:B10"/>
    <mergeCell ref="D20:D21"/>
    <mergeCell ref="A14:A45"/>
    <mergeCell ref="A46:A87"/>
    <mergeCell ref="A88:A113"/>
    <mergeCell ref="B102:B103"/>
    <mergeCell ref="D104:D105"/>
    <mergeCell ref="B86:B87"/>
    <mergeCell ref="B84:B85"/>
    <mergeCell ref="B92:B93"/>
    <mergeCell ref="B94:B95"/>
    <mergeCell ref="B100:B101"/>
    <mergeCell ref="D60:D61"/>
    <mergeCell ref="A11:I11"/>
    <mergeCell ref="B68:B69"/>
    <mergeCell ref="B88:B89"/>
    <mergeCell ref="B90:B91"/>
    <mergeCell ref="B24:B25"/>
    <mergeCell ref="D24:D25"/>
    <mergeCell ref="D34:D35"/>
    <mergeCell ref="B34:B35"/>
    <mergeCell ref="B56:B57"/>
    <mergeCell ref="B252:B253"/>
    <mergeCell ref="B254:B255"/>
    <mergeCell ref="A114:A185"/>
    <mergeCell ref="A186:A255"/>
    <mergeCell ref="B248:B249"/>
    <mergeCell ref="D252:D253"/>
    <mergeCell ref="D194:D195"/>
    <mergeCell ref="D200:D201"/>
    <mergeCell ref="D202:D203"/>
    <mergeCell ref="B198:B199"/>
    <mergeCell ref="B214:B215"/>
    <mergeCell ref="D224:D225"/>
    <mergeCell ref="B228:B229"/>
    <mergeCell ref="B208:B209"/>
    <mergeCell ref="D230:D231"/>
    <mergeCell ref="B226:B227"/>
    <mergeCell ref="B206:B207"/>
    <mergeCell ref="B184:B185"/>
    <mergeCell ref="B186:B187"/>
    <mergeCell ref="B250:B251"/>
    <mergeCell ref="B222:B223"/>
    <mergeCell ref="B218:B219"/>
    <mergeCell ref="B224:B225"/>
    <mergeCell ref="B246:B247"/>
  </mergeCells>
  <phoneticPr fontId="0" type="noConversion"/>
  <conditionalFormatting sqref="A12">
    <cfRule type="cellIs" dxfId="15" priority="1" stopIfTrue="1" operator="equal">
      <formula>"Přejeme hodně štěstí u maturitní zkoušky."</formula>
    </cfRule>
    <cfRule type="containsText" dxfId="14" priority="4" stopIfTrue="1" operator="containsText" text="štěstí">
      <formula>NOT(ISERROR(SEARCH("štěstí",A12)))</formula>
    </cfRule>
    <cfRule type="cellIs" dxfId="13" priority="5" stopIfTrue="1" operator="equal">
      <formula>$A$12</formula>
    </cfRule>
    <cfRule type="cellIs" dxfId="12" priority="6" stopIfTrue="1" operator="equal">
      <formula>"Přejeme hodně štěstí u maturitní zkoušky."</formula>
    </cfRule>
    <cfRule type="cellIs" dxfId="11" priority="37" stopIfTrue="1" operator="equal">
      <formula>$A$12</formula>
    </cfRule>
    <cfRule type="cellIs" dxfId="10" priority="38" stopIfTrue="1" operator="equal">
      <formula>$A$14</formula>
    </cfRule>
    <cfRule type="cellIs" dxfId="9" priority="39" stopIfTrue="1" operator="equal">
      <formula>"Přejeme hodně štěstí u maturitní zkoušky."</formula>
    </cfRule>
  </conditionalFormatting>
  <conditionalFormatting sqref="D14:D255">
    <cfRule type="cellIs" dxfId="8" priority="45" stopIfTrue="1" operator="equal">
      <formula>0</formula>
    </cfRule>
    <cfRule type="cellIs" dxfId="7" priority="46" stopIfTrue="1" operator="equal">
      <formula>1</formula>
    </cfRule>
    <cfRule type="cellIs" dxfId="6" priority="47" stopIfTrue="1" operator="notEqual">
      <formula>1</formula>
    </cfRule>
  </conditionalFormatting>
  <conditionalFormatting sqref="K3:K10">
    <cfRule type="cellIs" dxfId="5" priority="40" stopIfTrue="1" operator="equal">
      <formula>"málo"</formula>
    </cfRule>
    <cfRule type="cellIs" dxfId="4" priority="41" stopIfTrue="1" operator="equal">
      <formula>"splněno"</formula>
    </cfRule>
  </conditionalFormatting>
  <conditionalFormatting sqref="K10">
    <cfRule type="cellIs" dxfId="3" priority="7" operator="equal">
      <formula>"nezvoleno"</formula>
    </cfRule>
    <cfRule type="cellIs" dxfId="2" priority="8" operator="equal">
      <formula>"chybná volba"</formula>
    </cfRule>
  </conditionalFormatting>
  <conditionalFormatting sqref="K11">
    <cfRule type="cellIs" dxfId="1" priority="42" stopIfTrue="1" operator="notEqual">
      <formula>"splněno"</formula>
    </cfRule>
    <cfRule type="cellIs" dxfId="0" priority="43" stopIfTrue="1" operator="equal">
      <formula>"splněno"</formula>
    </cfRule>
  </conditionalFormatting>
  <pageMargins left="0.28000000000000003" right="0.19" top="0.984251969" bottom="0.984251969" header="0.4921259845" footer="0.4921259845"/>
  <pageSetup paperSize="9" orientation="portrait" horizontalDpi="200" verticalDpi="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úroveň</vt:lpstr>
      <vt:lpstr>'Základní úroveň'!Základní_úroveň_obtížnosti__________školní_seznam</vt:lpstr>
    </vt:vector>
  </TitlesOfParts>
  <Company>Gymnázium, Praha 6, Nad Alejí 1952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Benda</dc:creator>
  <cp:lastModifiedBy>Jiri Benda</cp:lastModifiedBy>
  <cp:lastPrinted>2021-09-22T11:38:17Z</cp:lastPrinted>
  <dcterms:created xsi:type="dcterms:W3CDTF">2011-02-16T20:08:05Z</dcterms:created>
  <dcterms:modified xsi:type="dcterms:W3CDTF">2026-02-20T13:12:58Z</dcterms:modified>
</cp:coreProperties>
</file>